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9-1 ENGENHARIA " sheetId="1" r:id="rId1"/>
    <sheet name="NOITE-2016-1" sheetId="2" state="hidden" r:id="rId2"/>
    <sheet name="TARDE LABO" sheetId="3" state="hidden" r:id="rId3"/>
    <sheet name="NOITE LABO" sheetId="4" state="hidden" r:id="rId4"/>
    <sheet name="Plan1" sheetId="5" state="hidden" r:id="rId5"/>
  </sheets>
  <definedNames>
    <definedName name="_xlfn.COUNTIFS" hidden="1">#NAME?</definedName>
    <definedName name="_xlnm.Print_Area" localSheetId="0">'2019-1 ENGENHARIA '!$A$1:$Y$96</definedName>
    <definedName name="_xlnm.Print_Area" localSheetId="1">'NOITE-2016-1'!$A$1:$N$34</definedName>
  </definedNames>
  <calcPr fullCalcOnLoad="1"/>
</workbook>
</file>

<file path=xl/sharedStrings.xml><?xml version="1.0" encoding="utf-8"?>
<sst xmlns="http://schemas.openxmlformats.org/spreadsheetml/2006/main" count="1231" uniqueCount="285">
  <si>
    <t>13:30 - 14:20</t>
  </si>
  <si>
    <t>14:20 - 15:10</t>
  </si>
  <si>
    <t>15:10 - 15:30</t>
  </si>
  <si>
    <t>INTERVALO</t>
  </si>
  <si>
    <t>15:30 - 16:20</t>
  </si>
  <si>
    <t>16:20 - 17:10</t>
  </si>
  <si>
    <t>19:00 - 19:50</t>
  </si>
  <si>
    <t>19:50 - 20:40</t>
  </si>
  <si>
    <t>20:40 - 21:00</t>
  </si>
  <si>
    <t>21:00 - 21:50</t>
  </si>
  <si>
    <t>21:50 - 22:40</t>
  </si>
  <si>
    <t>HORÁRIO</t>
  </si>
  <si>
    <t>PROFESSOR</t>
  </si>
  <si>
    <t>ELBG1</t>
  </si>
  <si>
    <t>RESG1</t>
  </si>
  <si>
    <t>TCMG1</t>
  </si>
  <si>
    <t>METG1</t>
  </si>
  <si>
    <t>DTMG1</t>
  </si>
  <si>
    <t>MATG1</t>
  </si>
  <si>
    <t>CELG2</t>
  </si>
  <si>
    <t>ELDG2</t>
  </si>
  <si>
    <t>MAQG2</t>
  </si>
  <si>
    <t>ENSG2</t>
  </si>
  <si>
    <t>MFLG2</t>
  </si>
  <si>
    <t>DTCG2</t>
  </si>
  <si>
    <t>PROG I</t>
  </si>
  <si>
    <t>TARDE</t>
  </si>
  <si>
    <t>OST1</t>
  </si>
  <si>
    <t>ELAG2</t>
  </si>
  <si>
    <t>NOITE</t>
  </si>
  <si>
    <t>SILVIO</t>
  </si>
  <si>
    <t>MICG3</t>
  </si>
  <si>
    <t>HEPG3</t>
  </si>
  <si>
    <t>FUSG3</t>
  </si>
  <si>
    <t>SIMG3</t>
  </si>
  <si>
    <t>TEUG3</t>
  </si>
  <si>
    <t>COEG3</t>
  </si>
  <si>
    <t>ELPG3</t>
  </si>
  <si>
    <t>MEC 1.3.1</t>
  </si>
  <si>
    <t>MEC 2.3.1</t>
  </si>
  <si>
    <t>INT 2.2.1</t>
  </si>
  <si>
    <t>PR2</t>
  </si>
  <si>
    <t>SEGUNDA</t>
  </si>
  <si>
    <t>TERÇA</t>
  </si>
  <si>
    <t>QUARTA</t>
  </si>
  <si>
    <t>QUINTA</t>
  </si>
  <si>
    <t>SEXTA</t>
  </si>
  <si>
    <t>17:30 - 18:30</t>
  </si>
  <si>
    <t>REIG3</t>
  </si>
  <si>
    <t>MEC 3.3.1</t>
  </si>
  <si>
    <t>MEC 4.3.1</t>
  </si>
  <si>
    <t>MICG4</t>
  </si>
  <si>
    <t>ROBG4</t>
  </si>
  <si>
    <t>INEG4</t>
  </si>
  <si>
    <t>COPG4</t>
  </si>
  <si>
    <t>INIG4</t>
  </si>
  <si>
    <t>CNCG4</t>
  </si>
  <si>
    <t>GQEG4</t>
  </si>
  <si>
    <t>PRIG4</t>
  </si>
  <si>
    <t>Fernando</t>
  </si>
  <si>
    <t>ELMG3</t>
  </si>
  <si>
    <t>CLPG4</t>
  </si>
  <si>
    <t>Jeferson</t>
  </si>
  <si>
    <t>William</t>
  </si>
  <si>
    <t>PROG II</t>
  </si>
  <si>
    <t>INT 3.2.1</t>
  </si>
  <si>
    <t>USI</t>
  </si>
  <si>
    <t>CNC</t>
  </si>
  <si>
    <t>MCI</t>
  </si>
  <si>
    <t>MIC</t>
  </si>
  <si>
    <t>CLP</t>
  </si>
  <si>
    <t>IRI</t>
  </si>
  <si>
    <t>SCR</t>
  </si>
  <si>
    <t>Anderson</t>
  </si>
  <si>
    <t>DANIEL</t>
  </si>
  <si>
    <t>RESG2</t>
  </si>
  <si>
    <t>ENS</t>
  </si>
  <si>
    <t>ANDERSON</t>
  </si>
  <si>
    <t>JEFERSON</t>
  </si>
  <si>
    <t>Take</t>
  </si>
  <si>
    <t>Nelson</t>
  </si>
  <si>
    <t>Silvio</t>
  </si>
  <si>
    <t>Danilo</t>
  </si>
  <si>
    <t>Daniel</t>
  </si>
  <si>
    <t>KAUÊ</t>
  </si>
  <si>
    <t>Ronise</t>
  </si>
  <si>
    <t>Jonathas</t>
  </si>
  <si>
    <t>Mario</t>
  </si>
  <si>
    <t>CLEBER</t>
  </si>
  <si>
    <t>Tessaro</t>
  </si>
  <si>
    <t>CLEVERSON</t>
  </si>
  <si>
    <t>Cleber</t>
  </si>
  <si>
    <t>Cleverson</t>
  </si>
  <si>
    <t>DISCIPL</t>
  </si>
  <si>
    <t>JONATHAS</t>
  </si>
  <si>
    <t>professor</t>
  </si>
  <si>
    <t>tarde</t>
  </si>
  <si>
    <t>noite</t>
  </si>
  <si>
    <t>total</t>
  </si>
  <si>
    <t>Kauê</t>
  </si>
  <si>
    <t>RONISE</t>
  </si>
  <si>
    <t>E1DG1</t>
  </si>
  <si>
    <t>Ezio</t>
  </si>
  <si>
    <t>dobra 1</t>
  </si>
  <si>
    <t>dobra 2</t>
  </si>
  <si>
    <t>DANILO / MARIO</t>
  </si>
  <si>
    <t>TAKE / DANIEL</t>
  </si>
  <si>
    <t>DANIEL / VARELLA</t>
  </si>
  <si>
    <t>MARIO / DANILO</t>
  </si>
  <si>
    <t xml:space="preserve">Eletricidade Básica </t>
  </si>
  <si>
    <t xml:space="preserve">ELBG1 </t>
  </si>
  <si>
    <t>1º Semestre</t>
  </si>
  <si>
    <t xml:space="preserve">Eletrônica Digital I </t>
  </si>
  <si>
    <t xml:space="preserve">ELDG1 </t>
  </si>
  <si>
    <t xml:space="preserve">Resistência dos Materiais </t>
  </si>
  <si>
    <t xml:space="preserve">RESG1 </t>
  </si>
  <si>
    <t xml:space="preserve">Tecnologia dos Materiais </t>
  </si>
  <si>
    <t xml:space="preserve">TCMG1 </t>
  </si>
  <si>
    <t xml:space="preserve">Metrologia </t>
  </si>
  <si>
    <t xml:space="preserve">METG1 </t>
  </si>
  <si>
    <t xml:space="preserve">Desenho Técnico Mecânico </t>
  </si>
  <si>
    <t xml:space="preserve">DTMG1 </t>
  </si>
  <si>
    <t xml:space="preserve">Matemática Aplicada </t>
  </si>
  <si>
    <t xml:space="preserve">MATG1 </t>
  </si>
  <si>
    <t xml:space="preserve">Organização e Segurança no Trabalho </t>
  </si>
  <si>
    <t xml:space="preserve">OSTG1 </t>
  </si>
  <si>
    <t xml:space="preserve">Programação I </t>
  </si>
  <si>
    <t xml:space="preserve">PROG1 </t>
  </si>
  <si>
    <t xml:space="preserve">Circuitos Elétricos </t>
  </si>
  <si>
    <t xml:space="preserve">CELG2 </t>
  </si>
  <si>
    <t>2º Semestre</t>
  </si>
  <si>
    <t xml:space="preserve">Eletrônica Digital II </t>
  </si>
  <si>
    <t xml:space="preserve">ELDG2 </t>
  </si>
  <si>
    <t xml:space="preserve">Eletrônica Analógica </t>
  </si>
  <si>
    <t xml:space="preserve">ELAG2 </t>
  </si>
  <si>
    <t xml:space="preserve">Máquinas Elétricas </t>
  </si>
  <si>
    <t xml:space="preserve">MAQG2 </t>
  </si>
  <si>
    <t xml:space="preserve">Ensaios Mecânicos e Não Destrutivos </t>
  </si>
  <si>
    <t xml:space="preserve">ENSG2 </t>
  </si>
  <si>
    <t xml:space="preserve">Mecânica de Fluídos </t>
  </si>
  <si>
    <t xml:space="preserve">MFLG2 </t>
  </si>
  <si>
    <t xml:space="preserve">Desenho Técnico Assist. por Computador </t>
  </si>
  <si>
    <t xml:space="preserve">DTCG2 </t>
  </si>
  <si>
    <t xml:space="preserve">Programação II </t>
  </si>
  <si>
    <t xml:space="preserve">PROG2 </t>
  </si>
  <si>
    <t xml:space="preserve">Microcontroladores I </t>
  </si>
  <si>
    <t xml:space="preserve">MICG3 </t>
  </si>
  <si>
    <t>3º Semestre</t>
  </si>
  <si>
    <t xml:space="preserve">Eletrônica de Potência </t>
  </si>
  <si>
    <t xml:space="preserve">ELPG3 </t>
  </si>
  <si>
    <t xml:space="preserve">Comandos Elétricos </t>
  </si>
  <si>
    <t xml:space="preserve">COEG3 </t>
  </si>
  <si>
    <t xml:space="preserve">Técnicas de Usinagem </t>
  </si>
  <si>
    <t xml:space="preserve">TEUG3 </t>
  </si>
  <si>
    <t xml:space="preserve">Hidráulica e Pneumática </t>
  </si>
  <si>
    <t xml:space="preserve">HEPG3 </t>
  </si>
  <si>
    <t xml:space="preserve">Sistemas de Manutenção </t>
  </si>
  <si>
    <t xml:space="preserve">SIMG3 </t>
  </si>
  <si>
    <t xml:space="preserve">Fundamentos de Soldagem </t>
  </si>
  <si>
    <t xml:space="preserve">FUSG3 </t>
  </si>
  <si>
    <t xml:space="preserve">Elementos de Máquina </t>
  </si>
  <si>
    <t xml:space="preserve">ELMG3 </t>
  </si>
  <si>
    <t xml:space="preserve">Redes Industriais </t>
  </si>
  <si>
    <t xml:space="preserve">REIG3 </t>
  </si>
  <si>
    <t xml:space="preserve">Microcontroladores II </t>
  </si>
  <si>
    <t xml:space="preserve">MICG4 </t>
  </si>
  <si>
    <t>4º Semestre</t>
  </si>
  <si>
    <t xml:space="preserve">Robótica Industrial </t>
  </si>
  <si>
    <t xml:space="preserve">ROBG4 </t>
  </si>
  <si>
    <t xml:space="preserve">Instrumentação Eletrônica </t>
  </si>
  <si>
    <t xml:space="preserve">INEG4 </t>
  </si>
  <si>
    <t xml:space="preserve">Controlador Lógico Programável </t>
  </si>
  <si>
    <t xml:space="preserve">CLPG4 </t>
  </si>
  <si>
    <t xml:space="preserve">Controle de Processos </t>
  </si>
  <si>
    <t xml:space="preserve">COPG4 </t>
  </si>
  <si>
    <t xml:space="preserve">Instrumentação Industrial </t>
  </si>
  <si>
    <t xml:space="preserve">INIG4 </t>
  </si>
  <si>
    <t xml:space="preserve">CNC e CIM </t>
  </si>
  <si>
    <t xml:space="preserve">CNCG4 </t>
  </si>
  <si>
    <t xml:space="preserve">Gestão de Qualidade e Empreendedorismo </t>
  </si>
  <si>
    <t xml:space="preserve">GQEG4 </t>
  </si>
  <si>
    <t>Projeto Integrador</t>
  </si>
  <si>
    <t xml:space="preserve">PRIG4 </t>
  </si>
  <si>
    <t>Mecatronica - Noite</t>
  </si>
  <si>
    <t>Professor</t>
  </si>
  <si>
    <t>PJI</t>
  </si>
  <si>
    <t>1º ANO</t>
  </si>
  <si>
    <t>1 AULA/SEMANA</t>
  </si>
  <si>
    <t>Desenho Técnico</t>
  </si>
  <si>
    <t>DET</t>
  </si>
  <si>
    <t>2 AULAS/SEMANA</t>
  </si>
  <si>
    <t>Tecnologia dos Materiais e Ensaios Mecânicos</t>
  </si>
  <si>
    <t>TME</t>
  </si>
  <si>
    <t>Sistemas Digitais</t>
  </si>
  <si>
    <t>SID</t>
  </si>
  <si>
    <t>Eletricidade Básica</t>
  </si>
  <si>
    <t>ELB</t>
  </si>
  <si>
    <t>3º ANO</t>
  </si>
  <si>
    <t>Instrumentação e Redes Industriais</t>
  </si>
  <si>
    <t>Sistemas de Controle e Robótica</t>
  </si>
  <si>
    <t>Comandos Numéricos Computadorizados</t>
  </si>
  <si>
    <t>Máquinas e Comandos Industriais</t>
  </si>
  <si>
    <t>Microcontroladores</t>
  </si>
  <si>
    <t>Controladores Lógico Programáveis</t>
  </si>
  <si>
    <t>Ensaios Mecânicos e Elementos de Máquinas</t>
  </si>
  <si>
    <t>Usinagem e Manutenção</t>
  </si>
  <si>
    <t>Mecatronica - Integrado</t>
  </si>
  <si>
    <t>Maurici</t>
  </si>
  <si>
    <t>Altamirando</t>
  </si>
  <si>
    <t>Professor I</t>
  </si>
  <si>
    <t>Professor II</t>
  </si>
  <si>
    <t>Cassiano</t>
  </si>
  <si>
    <t>Mário</t>
  </si>
  <si>
    <t>Varella</t>
  </si>
  <si>
    <t>MAURICI</t>
  </si>
  <si>
    <t>ANDERSON / KAUÊ</t>
  </si>
  <si>
    <t>ALTAMIRANDO</t>
  </si>
  <si>
    <t>OK</t>
  </si>
  <si>
    <t>MARIO / KAUÊ</t>
  </si>
  <si>
    <t>FERNANDO / DANILO</t>
  </si>
  <si>
    <t>CLEBER / CLEVERSON</t>
  </si>
  <si>
    <t>WILLIAM / JONATHAS</t>
  </si>
  <si>
    <t>DANILO / FERNANDO</t>
  </si>
  <si>
    <t>INT 1.2.1</t>
  </si>
  <si>
    <t>DANILO / MÁRIO</t>
  </si>
  <si>
    <t>DANILO / TAKE</t>
  </si>
  <si>
    <t>CLEVERSON / CLEBER</t>
  </si>
  <si>
    <t>ANDERSON / ALTAMIRANDO</t>
  </si>
  <si>
    <t>ALTAMIRANDO / JONATHAS</t>
  </si>
  <si>
    <t>HORÁRIO - MECATRÔNICA 1º SEM 2016</t>
  </si>
  <si>
    <t>EGIDIO</t>
  </si>
  <si>
    <t>JONATHAS / FERNANDO</t>
  </si>
  <si>
    <t>JOÃO HENRIQUE</t>
  </si>
  <si>
    <t>FIS</t>
  </si>
  <si>
    <t>ART</t>
  </si>
  <si>
    <t>HANIA</t>
  </si>
  <si>
    <t>FIL</t>
  </si>
  <si>
    <t>LIB</t>
  </si>
  <si>
    <t>CLEBER / ALTAMIRANDO</t>
  </si>
  <si>
    <t>DANILO</t>
  </si>
  <si>
    <t>DISCIPLINA</t>
  </si>
  <si>
    <t>2º ANO</t>
  </si>
  <si>
    <t>MICHELLE</t>
  </si>
  <si>
    <t>JEAN</t>
  </si>
  <si>
    <t>PROFESSOR(A)</t>
  </si>
  <si>
    <t>PAULO</t>
  </si>
  <si>
    <t>ENGENHARIA DE PRODUÇÃO</t>
  </si>
  <si>
    <t>Introdução à probabilidade e estatística</t>
  </si>
  <si>
    <t>MÁRCIO</t>
  </si>
  <si>
    <t>Introdução às ciências experimentais</t>
  </si>
  <si>
    <t>HARUO</t>
  </si>
  <si>
    <t>ORLANDO</t>
  </si>
  <si>
    <t>Fundamentos de matemática</t>
  </si>
  <si>
    <t>Vetores e geometria analítica</t>
  </si>
  <si>
    <t>EGÍDIO</t>
  </si>
  <si>
    <t>Fundamentos do eletromagnetismo</t>
  </si>
  <si>
    <t>THALES</t>
  </si>
  <si>
    <t>Tempos Métodos e arranjos físicos</t>
  </si>
  <si>
    <t>FRANCISCO SÉRGIO</t>
  </si>
  <si>
    <t>TARCÍSIO</t>
  </si>
  <si>
    <t>Fenômenos ondulatórios</t>
  </si>
  <si>
    <t>Introdução às Equações diferenciais ordinárias</t>
  </si>
  <si>
    <t xml:space="preserve">Termodinâmica aplicada </t>
  </si>
  <si>
    <t>Linguagem de Programação I</t>
  </si>
  <si>
    <t>TORRES</t>
  </si>
  <si>
    <t>Introdução a Engenharia de Produção</t>
  </si>
  <si>
    <t>CARLOS EDUARDO</t>
  </si>
  <si>
    <t>Introdução a mecanica clássica</t>
  </si>
  <si>
    <t>LAIZ</t>
  </si>
  <si>
    <t>Leitura Interpretação e produção de textos científicos</t>
  </si>
  <si>
    <t>IVELTON</t>
  </si>
  <si>
    <t xml:space="preserve">Laboratório de mecânica e ondas </t>
  </si>
  <si>
    <t>Pesquisa Operacional I</t>
  </si>
  <si>
    <t>SHERFIS</t>
  </si>
  <si>
    <t>Mecanica dos Fluidos</t>
  </si>
  <si>
    <t>Estratégia e Organização</t>
  </si>
  <si>
    <t>Ensaios Mecanicos</t>
  </si>
  <si>
    <t>Logística e Transporte</t>
  </si>
  <si>
    <t>Mecânica Geral</t>
  </si>
  <si>
    <t>Gestão de Pessoas</t>
  </si>
  <si>
    <t>FABRÍCIO</t>
  </si>
  <si>
    <t>BETH</t>
  </si>
  <si>
    <t>1º SEMESTRE</t>
  </si>
  <si>
    <t>3º SEMESTRE</t>
  </si>
  <si>
    <t>2º SEMESTRE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</si>
</sst>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h:mm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3"/>
      <name val="Verdana"/>
      <family val="2"/>
    </font>
    <font>
      <sz val="14"/>
      <name val="Verdana"/>
      <family val="2"/>
    </font>
    <font>
      <sz val="13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Verdana"/>
      <family val="2"/>
    </font>
    <font>
      <sz val="11"/>
      <color indexed="8"/>
      <name val="Arial"/>
      <family val="2"/>
    </font>
    <font>
      <b/>
      <sz val="9"/>
      <color indexed="8"/>
      <name val="Verdana"/>
      <family val="2"/>
    </font>
    <font>
      <sz val="14"/>
      <color indexed="8"/>
      <name val="Verdana"/>
      <family val="2"/>
    </font>
    <font>
      <sz val="13"/>
      <color indexed="8"/>
      <name val="Verdana"/>
      <family val="2"/>
    </font>
    <font>
      <b/>
      <sz val="13"/>
      <color indexed="9"/>
      <name val="Verdana"/>
      <family val="2"/>
    </font>
    <font>
      <b/>
      <sz val="14"/>
      <color indexed="8"/>
      <name val="Verdana"/>
      <family val="2"/>
    </font>
    <font>
      <b/>
      <sz val="14"/>
      <color indexed="9"/>
      <name val="Verdana"/>
      <family val="2"/>
    </font>
    <font>
      <b/>
      <sz val="13"/>
      <color indexed="8"/>
      <name val="Verdana"/>
      <family val="2"/>
    </font>
    <font>
      <b/>
      <sz val="30"/>
      <color indexed="9"/>
      <name val="Verdana"/>
      <family val="2"/>
    </font>
    <font>
      <b/>
      <sz val="11"/>
      <color indexed="9"/>
      <name val="Verdana"/>
      <family val="2"/>
    </font>
    <font>
      <b/>
      <sz val="12"/>
      <color indexed="8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Verdana"/>
      <family val="2"/>
    </font>
    <font>
      <sz val="11"/>
      <color theme="1"/>
      <name val="Arial"/>
      <family val="2"/>
    </font>
    <font>
      <b/>
      <sz val="9"/>
      <color theme="1"/>
      <name val="Verdana"/>
      <family val="2"/>
    </font>
    <font>
      <sz val="14"/>
      <color theme="1"/>
      <name val="Verdana"/>
      <family val="2"/>
    </font>
    <font>
      <sz val="13"/>
      <color theme="1"/>
      <name val="Verdana"/>
      <family val="2"/>
    </font>
    <font>
      <b/>
      <sz val="13"/>
      <color theme="0"/>
      <name val="Verdana"/>
      <family val="2"/>
    </font>
    <font>
      <b/>
      <sz val="14"/>
      <color theme="1"/>
      <name val="Verdana"/>
      <family val="2"/>
    </font>
    <font>
      <b/>
      <sz val="14"/>
      <color theme="0"/>
      <name val="Verdana"/>
      <family val="2"/>
    </font>
    <font>
      <b/>
      <sz val="13"/>
      <color theme="1"/>
      <name val="Verdana"/>
      <family val="2"/>
    </font>
    <font>
      <b/>
      <sz val="30"/>
      <color theme="0"/>
      <name val="Verdana"/>
      <family val="2"/>
    </font>
    <font>
      <b/>
      <sz val="12"/>
      <color theme="1"/>
      <name val="Arial Black"/>
      <family val="2"/>
    </font>
    <font>
      <b/>
      <sz val="11"/>
      <color theme="0"/>
      <name val="Verdana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3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0" fontId="2" fillId="36" borderId="0" xfId="0" applyFont="1" applyFill="1" applyAlignment="1">
      <alignment vertical="center"/>
    </xf>
    <xf numFmtId="0" fontId="56" fillId="37" borderId="10" xfId="0" applyFont="1" applyFill="1" applyBorder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16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4" fillId="14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20" fontId="3" fillId="0" borderId="0" xfId="0" applyNumberFormat="1" applyFont="1" applyAlignment="1">
      <alignment vertical="center"/>
    </xf>
    <xf numFmtId="0" fontId="4" fillId="41" borderId="10" xfId="0" applyFont="1" applyFill="1" applyBorder="1" applyAlignment="1">
      <alignment horizontal="center" vertical="center"/>
    </xf>
    <xf numFmtId="0" fontId="56" fillId="42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 vertical="center"/>
    </xf>
    <xf numFmtId="0" fontId="4" fillId="44" borderId="10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4" fillId="45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19" borderId="12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56" fillId="37" borderId="12" xfId="0" applyFont="1" applyFill="1" applyBorder="1" applyAlignment="1">
      <alignment horizontal="center" vertical="center"/>
    </xf>
    <xf numFmtId="0" fontId="56" fillId="37" borderId="13" xfId="0" applyFont="1" applyFill="1" applyBorder="1" applyAlignment="1">
      <alignment horizontal="center" vertical="center"/>
    </xf>
    <xf numFmtId="0" fontId="56" fillId="37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6" fillId="37" borderId="15" xfId="0" applyFont="1" applyFill="1" applyBorder="1" applyAlignment="1">
      <alignment horizontal="center" vertical="center"/>
    </xf>
    <xf numFmtId="0" fontId="4" fillId="44" borderId="15" xfId="0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0" fontId="4" fillId="14" borderId="14" xfId="0" applyFont="1" applyFill="1" applyBorder="1" applyAlignment="1">
      <alignment horizontal="center" vertical="center"/>
    </xf>
    <xf numFmtId="0" fontId="4" fillId="40" borderId="14" xfId="0" applyFont="1" applyFill="1" applyBorder="1" applyAlignment="1">
      <alignment horizontal="center" vertical="center"/>
    </xf>
    <xf numFmtId="0" fontId="4" fillId="43" borderId="15" xfId="0" applyFont="1" applyFill="1" applyBorder="1" applyAlignment="1">
      <alignment horizontal="center" vertical="center"/>
    </xf>
    <xf numFmtId="0" fontId="4" fillId="41" borderId="15" xfId="0" applyFont="1" applyFill="1" applyBorder="1" applyAlignment="1">
      <alignment horizontal="center" vertical="center"/>
    </xf>
    <xf numFmtId="0" fontId="4" fillId="40" borderId="15" xfId="0" applyFont="1" applyFill="1" applyBorder="1" applyAlignment="1">
      <alignment horizontal="center" vertical="center"/>
    </xf>
    <xf numFmtId="0" fontId="4" fillId="40" borderId="16" xfId="0" applyFont="1" applyFill="1" applyBorder="1" applyAlignment="1">
      <alignment horizontal="center" vertical="center"/>
    </xf>
    <xf numFmtId="0" fontId="4" fillId="44" borderId="12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56" fillId="38" borderId="15" xfId="0" applyFont="1" applyFill="1" applyBorder="1" applyAlignment="1">
      <alignment horizontal="center" vertical="center"/>
    </xf>
    <xf numFmtId="0" fontId="56" fillId="42" borderId="15" xfId="0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16" borderId="12" xfId="0" applyFont="1" applyFill="1" applyBorder="1" applyAlignment="1">
      <alignment horizontal="center" vertical="center"/>
    </xf>
    <xf numFmtId="0" fontId="4" fillId="16" borderId="13" xfId="0" applyFont="1" applyFill="1" applyBorder="1" applyAlignment="1">
      <alignment horizontal="center" vertical="center"/>
    </xf>
    <xf numFmtId="0" fontId="4" fillId="16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horizontal="center" vertical="center"/>
    </xf>
    <xf numFmtId="0" fontId="56" fillId="38" borderId="12" xfId="0" applyFont="1" applyFill="1" applyBorder="1" applyAlignment="1">
      <alignment horizontal="center" vertical="center"/>
    </xf>
    <xf numFmtId="0" fontId="56" fillId="42" borderId="1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15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56" fillId="38" borderId="14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4" fillId="45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45" borderId="18" xfId="0" applyFont="1" applyFill="1" applyBorder="1" applyAlignment="1">
      <alignment vertical="center"/>
    </xf>
    <xf numFmtId="0" fontId="4" fillId="45" borderId="11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4" fillId="45" borderId="14" xfId="0" applyFont="1" applyFill="1" applyBorder="1" applyAlignment="1">
      <alignment horizontal="center" vertical="center"/>
    </xf>
    <xf numFmtId="0" fontId="4" fillId="45" borderId="15" xfId="0" applyFont="1" applyFill="1" applyBorder="1" applyAlignment="1">
      <alignment horizontal="center" vertical="center"/>
    </xf>
    <xf numFmtId="0" fontId="4" fillId="45" borderId="16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44" borderId="14" xfId="0" applyFont="1" applyFill="1" applyBorder="1" applyAlignment="1">
      <alignment horizontal="center" vertical="center"/>
    </xf>
    <xf numFmtId="0" fontId="56" fillId="38" borderId="13" xfId="0" applyFont="1" applyFill="1" applyBorder="1" applyAlignment="1">
      <alignment horizontal="center" vertical="center"/>
    </xf>
    <xf numFmtId="0" fontId="4" fillId="15" borderId="12" xfId="0" applyFont="1" applyFill="1" applyBorder="1" applyAlignment="1">
      <alignment horizontal="center" vertical="center"/>
    </xf>
    <xf numFmtId="0" fontId="4" fillId="44" borderId="16" xfId="0" applyFont="1" applyFill="1" applyBorder="1" applyAlignment="1">
      <alignment horizontal="center" vertical="center"/>
    </xf>
    <xf numFmtId="0" fontId="56" fillId="42" borderId="16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40" borderId="13" xfId="0" applyFont="1" applyFill="1" applyBorder="1" applyAlignment="1">
      <alignment horizontal="center" vertical="center"/>
    </xf>
    <xf numFmtId="0" fontId="4" fillId="14" borderId="16" xfId="0" applyFont="1" applyFill="1" applyBorder="1" applyAlignment="1">
      <alignment horizontal="center" vertical="center"/>
    </xf>
    <xf numFmtId="0" fontId="4" fillId="45" borderId="10" xfId="0" applyFont="1" applyFill="1" applyBorder="1" applyAlignment="1">
      <alignment horizontal="center" vertical="center"/>
    </xf>
    <xf numFmtId="0" fontId="57" fillId="0" borderId="28" xfId="0" applyFont="1" applyBorder="1" applyAlignment="1">
      <alignment vertical="top"/>
    </xf>
    <xf numFmtId="0" fontId="57" fillId="0" borderId="29" xfId="0" applyFont="1" applyBorder="1" applyAlignment="1">
      <alignment vertical="top"/>
    </xf>
    <xf numFmtId="0" fontId="57" fillId="0" borderId="29" xfId="0" applyFont="1" applyBorder="1" applyAlignment="1">
      <alignment horizontal="center" vertical="top"/>
    </xf>
    <xf numFmtId="0" fontId="57" fillId="0" borderId="30" xfId="0" applyFont="1" applyBorder="1" applyAlignment="1">
      <alignment vertical="top"/>
    </xf>
    <xf numFmtId="0" fontId="57" fillId="0" borderId="31" xfId="0" applyFont="1" applyBorder="1" applyAlignment="1">
      <alignment vertical="top"/>
    </xf>
    <xf numFmtId="0" fontId="57" fillId="0" borderId="32" xfId="0" applyFont="1" applyBorder="1" applyAlignment="1">
      <alignment vertical="top"/>
    </xf>
    <xf numFmtId="0" fontId="57" fillId="0" borderId="32" xfId="0" applyFont="1" applyBorder="1" applyAlignment="1">
      <alignment horizontal="center" vertical="top"/>
    </xf>
    <xf numFmtId="0" fontId="57" fillId="0" borderId="33" xfId="0" applyFont="1" applyBorder="1" applyAlignment="1">
      <alignment vertical="top"/>
    </xf>
    <xf numFmtId="0" fontId="57" fillId="0" borderId="34" xfId="0" applyFont="1" applyBorder="1" applyAlignment="1">
      <alignment vertical="top"/>
    </xf>
    <xf numFmtId="0" fontId="57" fillId="0" borderId="35" xfId="0" applyFont="1" applyBorder="1" applyAlignment="1">
      <alignment vertical="top"/>
    </xf>
    <xf numFmtId="0" fontId="57" fillId="0" borderId="35" xfId="0" applyFont="1" applyBorder="1" applyAlignment="1">
      <alignment horizontal="center" vertical="top"/>
    </xf>
    <xf numFmtId="0" fontId="57" fillId="0" borderId="36" xfId="0" applyFont="1" applyBorder="1" applyAlignment="1">
      <alignment vertical="top"/>
    </xf>
    <xf numFmtId="0" fontId="0" fillId="0" borderId="0" xfId="0" applyAlignment="1">
      <alignment/>
    </xf>
    <xf numFmtId="0" fontId="0" fillId="0" borderId="37" xfId="0" applyBorder="1" applyAlignment="1">
      <alignment/>
    </xf>
    <xf numFmtId="0" fontId="3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38" xfId="0" applyFill="1" applyBorder="1" applyAlignment="1">
      <alignment/>
    </xf>
    <xf numFmtId="0" fontId="56" fillId="46" borderId="12" xfId="0" applyFont="1" applyFill="1" applyBorder="1" applyAlignment="1">
      <alignment horizontal="center" vertical="center"/>
    </xf>
    <xf numFmtId="0" fontId="56" fillId="46" borderId="10" xfId="0" applyFont="1" applyFill="1" applyBorder="1" applyAlignment="1">
      <alignment horizontal="center" vertical="center"/>
    </xf>
    <xf numFmtId="0" fontId="58" fillId="45" borderId="12" xfId="0" applyFont="1" applyFill="1" applyBorder="1" applyAlignment="1">
      <alignment horizontal="center" vertical="center"/>
    </xf>
    <xf numFmtId="0" fontId="58" fillId="45" borderId="13" xfId="0" applyFont="1" applyFill="1" applyBorder="1" applyAlignment="1">
      <alignment horizontal="center" vertical="center"/>
    </xf>
    <xf numFmtId="0" fontId="58" fillId="45" borderId="10" xfId="0" applyFont="1" applyFill="1" applyBorder="1" applyAlignment="1">
      <alignment horizontal="center" vertical="center"/>
    </xf>
    <xf numFmtId="0" fontId="58" fillId="45" borderId="14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8" fillId="17" borderId="10" xfId="0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36" borderId="0" xfId="0" applyFont="1" applyFill="1" applyAlignment="1">
      <alignment/>
    </xf>
    <xf numFmtId="0" fontId="61" fillId="36" borderId="10" xfId="0" applyFont="1" applyFill="1" applyBorder="1" applyAlignment="1">
      <alignment horizontal="center" vertical="center"/>
    </xf>
    <xf numFmtId="20" fontId="10" fillId="36" borderId="10" xfId="0" applyNumberFormat="1" applyFont="1" applyFill="1" applyBorder="1" applyAlignment="1">
      <alignment vertical="center"/>
    </xf>
    <xf numFmtId="164" fontId="59" fillId="0" borderId="10" xfId="0" applyNumberFormat="1" applyFont="1" applyBorder="1" applyAlignment="1">
      <alignment/>
    </xf>
    <xf numFmtId="0" fontId="62" fillId="36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/>
    </xf>
    <xf numFmtId="0" fontId="6" fillId="47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45" borderId="11" xfId="0" applyFont="1" applyFill="1" applyBorder="1" applyAlignment="1">
      <alignment horizontal="center" vertical="center"/>
    </xf>
    <xf numFmtId="0" fontId="63" fillId="48" borderId="10" xfId="0" applyFont="1" applyFill="1" applyBorder="1" applyAlignment="1">
      <alignment horizontal="center" vertical="center"/>
    </xf>
    <xf numFmtId="0" fontId="61" fillId="49" borderId="10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/>
    </xf>
    <xf numFmtId="0" fontId="9" fillId="45" borderId="11" xfId="0" applyFont="1" applyFill="1" applyBorder="1" applyAlignment="1">
      <alignment horizontal="center" vertical="center"/>
    </xf>
    <xf numFmtId="0" fontId="62" fillId="36" borderId="11" xfId="0" applyFont="1" applyFill="1" applyBorder="1" applyAlignment="1">
      <alignment horizontal="center" vertical="center"/>
    </xf>
    <xf numFmtId="0" fontId="63" fillId="50" borderId="10" xfId="0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/>
    </xf>
    <xf numFmtId="0" fontId="63" fillId="36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51" borderId="10" xfId="0" applyFont="1" applyFill="1" applyBorder="1" applyAlignment="1">
      <alignment horizontal="center" vertical="center"/>
    </xf>
    <xf numFmtId="0" fontId="6" fillId="52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53" borderId="10" xfId="0" applyFont="1" applyFill="1" applyBorder="1" applyAlignment="1">
      <alignment horizontal="center" vertical="center"/>
    </xf>
    <xf numFmtId="0" fontId="9" fillId="54" borderId="10" xfId="0" applyFont="1" applyFill="1" applyBorder="1" applyAlignment="1">
      <alignment horizontal="center" vertical="center"/>
    </xf>
    <xf numFmtId="0" fontId="9" fillId="45" borderId="10" xfId="0" applyFont="1" applyFill="1" applyBorder="1" applyAlignment="1">
      <alignment horizontal="center" vertical="center"/>
    </xf>
    <xf numFmtId="0" fontId="64" fillId="17" borderId="10" xfId="0" applyFont="1" applyFill="1" applyBorder="1" applyAlignment="1">
      <alignment horizontal="center"/>
    </xf>
    <xf numFmtId="0" fontId="64" fillId="55" borderId="10" xfId="0" applyFont="1" applyFill="1" applyBorder="1" applyAlignment="1">
      <alignment horizontal="center"/>
    </xf>
    <xf numFmtId="0" fontId="11" fillId="45" borderId="11" xfId="0" applyFont="1" applyFill="1" applyBorder="1" applyAlignment="1">
      <alignment horizontal="center" vertical="center"/>
    </xf>
    <xf numFmtId="0" fontId="11" fillId="45" borderId="10" xfId="0" applyFont="1" applyFill="1" applyBorder="1" applyAlignment="1">
      <alignment horizontal="center" vertical="center"/>
    </xf>
    <xf numFmtId="0" fontId="10" fillId="45" borderId="11" xfId="0" applyFont="1" applyFill="1" applyBorder="1" applyAlignment="1">
      <alignment horizontal="center" vertical="center"/>
    </xf>
    <xf numFmtId="0" fontId="63" fillId="56" borderId="10" xfId="0" applyFont="1" applyFill="1" applyBorder="1" applyAlignment="1">
      <alignment horizontal="center"/>
    </xf>
    <xf numFmtId="0" fontId="61" fillId="44" borderId="10" xfId="0" applyFont="1" applyFill="1" applyBorder="1" applyAlignment="1">
      <alignment horizontal="center"/>
    </xf>
    <xf numFmtId="0" fontId="60" fillId="36" borderId="10" xfId="0" applyFont="1" applyFill="1" applyBorder="1" applyAlignment="1">
      <alignment/>
    </xf>
    <xf numFmtId="0" fontId="9" fillId="36" borderId="10" xfId="0" applyFont="1" applyFill="1" applyBorder="1" applyAlignment="1">
      <alignment horizontal="center" vertical="center"/>
    </xf>
    <xf numFmtId="0" fontId="63" fillId="44" borderId="10" xfId="0" applyFont="1" applyFill="1" applyBorder="1" applyAlignment="1">
      <alignment horizontal="center" vertical="center"/>
    </xf>
    <xf numFmtId="0" fontId="9" fillId="55" borderId="10" xfId="0" applyFont="1" applyFill="1" applyBorder="1" applyAlignment="1">
      <alignment horizontal="center" vertical="center"/>
    </xf>
    <xf numFmtId="0" fontId="63" fillId="57" borderId="10" xfId="0" applyFont="1" applyFill="1" applyBorder="1" applyAlignment="1">
      <alignment horizontal="center" vertical="center"/>
    </xf>
    <xf numFmtId="0" fontId="63" fillId="58" borderId="10" xfId="0" applyFont="1" applyFill="1" applyBorder="1" applyAlignment="1">
      <alignment horizontal="center" vertical="center"/>
    </xf>
    <xf numFmtId="0" fontId="61" fillId="58" borderId="10" xfId="0" applyFont="1" applyFill="1" applyBorder="1" applyAlignment="1">
      <alignment horizontal="center"/>
    </xf>
    <xf numFmtId="0" fontId="63" fillId="56" borderId="10" xfId="0" applyFont="1" applyFill="1" applyBorder="1" applyAlignment="1">
      <alignment horizontal="center" vertical="center"/>
    </xf>
    <xf numFmtId="0" fontId="6" fillId="45" borderId="10" xfId="0" applyFont="1" applyFill="1" applyBorder="1" applyAlignment="1">
      <alignment horizontal="center" vertical="center"/>
    </xf>
    <xf numFmtId="0" fontId="62" fillId="36" borderId="26" xfId="0" applyFont="1" applyFill="1" applyBorder="1" applyAlignment="1">
      <alignment horizontal="center"/>
    </xf>
    <xf numFmtId="0" fontId="59" fillId="44" borderId="0" xfId="0" applyFont="1" applyFill="1" applyAlignment="1">
      <alignment horizontal="center"/>
    </xf>
    <xf numFmtId="0" fontId="64" fillId="44" borderId="39" xfId="0" applyFont="1" applyFill="1" applyBorder="1" applyAlignment="1">
      <alignment horizontal="center" vertical="center" textRotation="90"/>
    </xf>
    <xf numFmtId="164" fontId="60" fillId="39" borderId="40" xfId="0" applyNumberFormat="1" applyFont="1" applyFill="1" applyBorder="1" applyAlignment="1">
      <alignment horizontal="center"/>
    </xf>
    <xf numFmtId="164" fontId="60" fillId="39" borderId="39" xfId="0" applyNumberFormat="1" applyFont="1" applyFill="1" applyBorder="1" applyAlignment="1">
      <alignment horizontal="center"/>
    </xf>
    <xf numFmtId="164" fontId="60" fillId="39" borderId="26" xfId="0" applyNumberFormat="1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1" fillId="59" borderId="41" xfId="0" applyFont="1" applyFill="1" applyBorder="1" applyAlignment="1">
      <alignment horizontal="center" vertical="center"/>
    </xf>
    <xf numFmtId="0" fontId="61" fillId="59" borderId="42" xfId="0" applyFont="1" applyFill="1" applyBorder="1" applyAlignment="1">
      <alignment horizontal="center" vertical="center"/>
    </xf>
    <xf numFmtId="0" fontId="64" fillId="60" borderId="11" xfId="0" applyFont="1" applyFill="1" applyBorder="1" applyAlignment="1">
      <alignment horizontal="center" vertical="center" textRotation="90"/>
    </xf>
    <xf numFmtId="0" fontId="64" fillId="60" borderId="21" xfId="0" applyFont="1" applyFill="1" applyBorder="1" applyAlignment="1">
      <alignment horizontal="center" vertical="center" textRotation="90"/>
    </xf>
    <xf numFmtId="0" fontId="64" fillId="60" borderId="43" xfId="0" applyFont="1" applyFill="1" applyBorder="1" applyAlignment="1">
      <alignment horizontal="center" vertical="center" textRotation="90"/>
    </xf>
    <xf numFmtId="0" fontId="6" fillId="34" borderId="10" xfId="0" applyFont="1" applyFill="1" applyBorder="1" applyAlignment="1">
      <alignment horizontal="center" vertical="center"/>
    </xf>
    <xf numFmtId="0" fontId="9" fillId="45" borderId="10" xfId="0" applyFont="1" applyFill="1" applyBorder="1" applyAlignment="1">
      <alignment horizontal="center" vertical="center"/>
    </xf>
    <xf numFmtId="0" fontId="64" fillId="44" borderId="44" xfId="0" applyFont="1" applyFill="1" applyBorder="1" applyAlignment="1">
      <alignment horizontal="center" vertical="center" textRotation="90"/>
    </xf>
    <xf numFmtId="0" fontId="60" fillId="44" borderId="0" xfId="0" applyFont="1" applyFill="1" applyBorder="1" applyAlignment="1">
      <alignment horizontal="center"/>
    </xf>
    <xf numFmtId="0" fontId="65" fillId="44" borderId="0" xfId="0" applyFont="1" applyFill="1" applyAlignment="1">
      <alignment horizontal="center" vertical="center"/>
    </xf>
    <xf numFmtId="0" fontId="66" fillId="60" borderId="45" xfId="0" applyFont="1" applyFill="1" applyBorder="1" applyAlignment="1">
      <alignment horizontal="center" vertical="center" textRotation="90"/>
    </xf>
    <xf numFmtId="0" fontId="66" fillId="60" borderId="46" xfId="0" applyFont="1" applyFill="1" applyBorder="1" applyAlignment="1">
      <alignment horizontal="center" vertical="center" textRotation="90"/>
    </xf>
    <xf numFmtId="0" fontId="66" fillId="60" borderId="47" xfId="0" applyFont="1" applyFill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6" fillId="60" borderId="48" xfId="0" applyFont="1" applyFill="1" applyBorder="1" applyAlignment="1">
      <alignment horizontal="center" vertical="center" textRotation="90"/>
    </xf>
    <xf numFmtId="0" fontId="66" fillId="60" borderId="49" xfId="0" applyFont="1" applyFill="1" applyBorder="1" applyAlignment="1">
      <alignment horizontal="center" vertical="center" textRotation="90"/>
    </xf>
    <xf numFmtId="0" fontId="66" fillId="60" borderId="50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67" fillId="59" borderId="41" xfId="0" applyFont="1" applyFill="1" applyBorder="1" applyAlignment="1">
      <alignment horizontal="center" vertical="center"/>
    </xf>
    <xf numFmtId="0" fontId="67" fillId="59" borderId="51" xfId="0" applyFont="1" applyFill="1" applyBorder="1" applyAlignment="1">
      <alignment horizontal="center" vertical="center"/>
    </xf>
    <xf numFmtId="0" fontId="7" fillId="36" borderId="40" xfId="0" applyFont="1" applyFill="1" applyBorder="1" applyAlignment="1">
      <alignment horizontal="center" vertical="center"/>
    </xf>
    <xf numFmtId="0" fontId="7" fillId="36" borderId="26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 wrapText="1"/>
    </xf>
    <xf numFmtId="0" fontId="67" fillId="59" borderId="42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6" fillId="60" borderId="52" xfId="0" applyFont="1" applyFill="1" applyBorder="1" applyAlignment="1">
      <alignment horizontal="center" vertical="center" textRotation="90"/>
    </xf>
    <xf numFmtId="0" fontId="66" fillId="60" borderId="53" xfId="0" applyFont="1" applyFill="1" applyBorder="1" applyAlignment="1">
      <alignment horizontal="center" vertical="center" textRotation="90"/>
    </xf>
    <xf numFmtId="0" fontId="66" fillId="60" borderId="54" xfId="0" applyFont="1" applyFill="1" applyBorder="1" applyAlignment="1">
      <alignment horizontal="center" vertical="center" textRotation="90"/>
    </xf>
    <xf numFmtId="0" fontId="4" fillId="0" borderId="55" xfId="0" applyFont="1" applyBorder="1" applyAlignment="1">
      <alignment horizontal="center" vertical="center"/>
    </xf>
    <xf numFmtId="0" fontId="66" fillId="60" borderId="22" xfId="0" applyFont="1" applyFill="1" applyBorder="1" applyAlignment="1">
      <alignment horizontal="center" vertical="center" textRotation="90"/>
    </xf>
    <xf numFmtId="0" fontId="66" fillId="60" borderId="23" xfId="0" applyFont="1" applyFill="1" applyBorder="1" applyAlignment="1">
      <alignment horizontal="center" vertical="center" textRotation="90"/>
    </xf>
    <xf numFmtId="0" fontId="66" fillId="60" borderId="24" xfId="0" applyFont="1" applyFill="1" applyBorder="1" applyAlignment="1">
      <alignment horizontal="center" vertical="center" textRotation="90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45" borderId="58" xfId="0" applyFont="1" applyFill="1" applyBorder="1" applyAlignment="1">
      <alignment horizontal="center" vertical="center"/>
    </xf>
    <xf numFmtId="0" fontId="4" fillId="45" borderId="59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 wrapText="1"/>
    </xf>
    <xf numFmtId="0" fontId="67" fillId="59" borderId="39" xfId="0" applyFont="1" applyFill="1" applyBorder="1" applyAlignment="1">
      <alignment horizontal="center" vertical="center"/>
    </xf>
    <xf numFmtId="0" fontId="67" fillId="59" borderId="26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96"/>
  <sheetViews>
    <sheetView tabSelected="1" view="pageBreakPreview" zoomScale="50" zoomScaleSheetLayoutView="50" zoomScalePageLayoutView="0" workbookViewId="0" topLeftCell="N1">
      <selection activeCell="M8" sqref="M8"/>
    </sheetView>
  </sheetViews>
  <sheetFormatPr defaultColWidth="9.28125" defaultRowHeight="15"/>
  <cols>
    <col min="1" max="2" width="9.28125" style="137" customWidth="1"/>
    <col min="3" max="4" width="10.140625" style="137" bestFit="1" customWidth="1"/>
    <col min="5" max="5" width="88.28125" style="137" bestFit="1" customWidth="1"/>
    <col min="6" max="6" width="30.8515625" style="137" bestFit="1" customWidth="1"/>
    <col min="7" max="7" width="49.00390625" style="137" bestFit="1" customWidth="1"/>
    <col min="8" max="8" width="25.8515625" style="137" bestFit="1" customWidth="1"/>
    <col min="9" max="10" width="9.28125" style="137" customWidth="1"/>
    <col min="11" max="12" width="9.7109375" style="137" bestFit="1" customWidth="1"/>
    <col min="13" max="13" width="95.140625" style="137" bestFit="1" customWidth="1"/>
    <col min="14" max="14" width="31.00390625" style="137" bestFit="1" customWidth="1"/>
    <col min="15" max="15" width="57.421875" style="137" bestFit="1" customWidth="1"/>
    <col min="16" max="16" width="34.28125" style="137" bestFit="1" customWidth="1"/>
    <col min="17" max="19" width="9.28125" style="137" customWidth="1"/>
    <col min="20" max="20" width="9.7109375" style="137" bestFit="1" customWidth="1"/>
    <col min="21" max="21" width="70.8515625" style="137" bestFit="1" customWidth="1"/>
    <col min="22" max="22" width="34.140625" style="137" bestFit="1" customWidth="1"/>
    <col min="23" max="23" width="39.00390625" style="137" bestFit="1" customWidth="1"/>
    <col min="24" max="24" width="25.8515625" style="137" bestFit="1" customWidth="1"/>
    <col min="25" max="16384" width="9.28125" style="137" customWidth="1"/>
  </cols>
  <sheetData>
    <row r="1" spans="1:25" ht="46.5" customHeight="1">
      <c r="A1" s="200" t="s">
        <v>246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</row>
    <row r="2" spans="1:25" s="138" customFormat="1" ht="29.25" customHeight="1">
      <c r="A2" s="183"/>
      <c r="B2" s="191" t="s">
        <v>282</v>
      </c>
      <c r="C2" s="192"/>
      <c r="D2" s="192"/>
      <c r="E2" s="192"/>
      <c r="F2" s="192"/>
      <c r="G2" s="192"/>
      <c r="H2" s="192"/>
      <c r="I2" s="183"/>
      <c r="J2" s="191" t="s">
        <v>284</v>
      </c>
      <c r="K2" s="192"/>
      <c r="L2" s="192"/>
      <c r="M2" s="192"/>
      <c r="N2" s="192"/>
      <c r="O2" s="192"/>
      <c r="P2" s="192"/>
      <c r="Q2" s="183"/>
      <c r="R2" s="191" t="s">
        <v>283</v>
      </c>
      <c r="S2" s="192"/>
      <c r="T2" s="192"/>
      <c r="U2" s="192"/>
      <c r="V2" s="192"/>
      <c r="W2" s="192"/>
      <c r="X2" s="192"/>
      <c r="Y2" s="199"/>
    </row>
    <row r="3" spans="1:25" s="138" customFormat="1" ht="18">
      <c r="A3" s="183"/>
      <c r="B3" s="197" t="s">
        <v>11</v>
      </c>
      <c r="C3" s="197"/>
      <c r="D3" s="197"/>
      <c r="E3" s="149" t="s">
        <v>240</v>
      </c>
      <c r="F3" s="149" t="s">
        <v>244</v>
      </c>
      <c r="G3" s="149" t="s">
        <v>240</v>
      </c>
      <c r="H3" s="149" t="s">
        <v>244</v>
      </c>
      <c r="I3" s="183"/>
      <c r="J3" s="197" t="s">
        <v>11</v>
      </c>
      <c r="K3" s="197"/>
      <c r="L3" s="197"/>
      <c r="M3" s="149" t="s">
        <v>240</v>
      </c>
      <c r="N3" s="149" t="s">
        <v>244</v>
      </c>
      <c r="O3" s="149" t="s">
        <v>240</v>
      </c>
      <c r="P3" s="149" t="s">
        <v>244</v>
      </c>
      <c r="Q3" s="183"/>
      <c r="R3" s="197" t="s">
        <v>11</v>
      </c>
      <c r="S3" s="197"/>
      <c r="T3" s="197"/>
      <c r="U3" s="149" t="s">
        <v>240</v>
      </c>
      <c r="V3" s="149" t="s">
        <v>244</v>
      </c>
      <c r="W3" s="149" t="s">
        <v>240</v>
      </c>
      <c r="X3" s="149" t="s">
        <v>244</v>
      </c>
      <c r="Y3" s="199"/>
    </row>
    <row r="4" spans="1:25" s="138" customFormat="1" ht="18" customHeight="1">
      <c r="A4" s="183"/>
      <c r="B4" s="153"/>
      <c r="C4" s="165"/>
      <c r="D4" s="165"/>
      <c r="E4" s="181"/>
      <c r="F4" s="181"/>
      <c r="G4" s="149"/>
      <c r="H4" s="149"/>
      <c r="I4" s="183"/>
      <c r="J4" s="153"/>
      <c r="K4" s="165"/>
      <c r="L4" s="165"/>
      <c r="M4" s="149"/>
      <c r="N4" s="149"/>
      <c r="O4" s="149"/>
      <c r="P4" s="149"/>
      <c r="Q4" s="183"/>
      <c r="R4" s="153"/>
      <c r="S4" s="165"/>
      <c r="T4" s="165"/>
      <c r="U4" s="149"/>
      <c r="V4" s="149"/>
      <c r="W4" s="149"/>
      <c r="X4" s="149"/>
      <c r="Y4" s="199"/>
    </row>
    <row r="5" spans="1:25" s="138" customFormat="1" ht="18">
      <c r="A5" s="183"/>
      <c r="B5" s="193" t="s">
        <v>42</v>
      </c>
      <c r="C5" s="143">
        <v>0.3333333333333333</v>
      </c>
      <c r="D5" s="143">
        <v>0.3680555555555556</v>
      </c>
      <c r="E5" s="139"/>
      <c r="F5" s="139"/>
      <c r="G5" s="156"/>
      <c r="H5" s="156"/>
      <c r="I5" s="183"/>
      <c r="J5" s="193" t="s">
        <v>42</v>
      </c>
      <c r="K5" s="143">
        <v>0.3333333333333333</v>
      </c>
      <c r="L5" s="143">
        <v>0.3680555555555556</v>
      </c>
      <c r="M5" s="156"/>
      <c r="N5" s="156"/>
      <c r="O5" s="156"/>
      <c r="P5" s="156"/>
      <c r="Q5" s="183"/>
      <c r="R5" s="193" t="s">
        <v>42</v>
      </c>
      <c r="S5" s="143">
        <v>0.3333333333333333</v>
      </c>
      <c r="T5" s="143">
        <v>0.3680555555555556</v>
      </c>
      <c r="U5" s="156"/>
      <c r="V5" s="156"/>
      <c r="W5" s="156"/>
      <c r="X5" s="156"/>
      <c r="Y5" s="199"/>
    </row>
    <row r="6" spans="1:25" s="138" customFormat="1" ht="18">
      <c r="A6" s="183"/>
      <c r="B6" s="194"/>
      <c r="C6" s="143">
        <v>0.3680555555555556</v>
      </c>
      <c r="D6" s="143">
        <v>0.40277777777777773</v>
      </c>
      <c r="E6" s="139"/>
      <c r="F6" s="139"/>
      <c r="G6" s="156"/>
      <c r="H6" s="156"/>
      <c r="I6" s="183"/>
      <c r="J6" s="194"/>
      <c r="K6" s="143">
        <v>0.3680555555555556</v>
      </c>
      <c r="L6" s="143">
        <v>0.40277777777777773</v>
      </c>
      <c r="M6" s="156"/>
      <c r="N6" s="156"/>
      <c r="O6" s="156"/>
      <c r="P6" s="156"/>
      <c r="Q6" s="183"/>
      <c r="R6" s="194"/>
      <c r="S6" s="143">
        <v>0.3680555555555556</v>
      </c>
      <c r="T6" s="143">
        <v>0.40277777777777773</v>
      </c>
      <c r="U6" s="156"/>
      <c r="V6" s="156"/>
      <c r="W6" s="156"/>
      <c r="X6" s="156"/>
      <c r="Y6" s="199"/>
    </row>
    <row r="7" spans="1:25" s="138" customFormat="1" ht="18">
      <c r="A7" s="183"/>
      <c r="B7" s="194"/>
      <c r="C7" s="143">
        <v>0.40277777777777773</v>
      </c>
      <c r="D7" s="143">
        <v>0.4166666666666667</v>
      </c>
      <c r="E7" s="196" t="s">
        <v>3</v>
      </c>
      <c r="F7" s="196"/>
      <c r="G7" s="196"/>
      <c r="H7" s="196"/>
      <c r="I7" s="183"/>
      <c r="J7" s="194"/>
      <c r="K7" s="143">
        <v>0.40277777777777773</v>
      </c>
      <c r="L7" s="143">
        <v>0.4166666666666667</v>
      </c>
      <c r="M7" s="196" t="s">
        <v>3</v>
      </c>
      <c r="N7" s="196"/>
      <c r="O7" s="196"/>
      <c r="P7" s="196"/>
      <c r="Q7" s="183"/>
      <c r="R7" s="194"/>
      <c r="S7" s="143">
        <v>0.40277777777777773</v>
      </c>
      <c r="T7" s="143">
        <v>0.4166666666666667</v>
      </c>
      <c r="U7" s="196" t="s">
        <v>3</v>
      </c>
      <c r="V7" s="196"/>
      <c r="W7" s="196"/>
      <c r="X7" s="196"/>
      <c r="Y7" s="199"/>
    </row>
    <row r="8" spans="1:25" s="138" customFormat="1" ht="18">
      <c r="A8" s="183"/>
      <c r="B8" s="194"/>
      <c r="C8" s="143">
        <v>0.4166666666666667</v>
      </c>
      <c r="D8" s="143">
        <v>0.4513888888888889</v>
      </c>
      <c r="E8" s="175" t="s">
        <v>249</v>
      </c>
      <c r="F8" s="172" t="s">
        <v>250</v>
      </c>
      <c r="G8" s="157"/>
      <c r="H8" s="157"/>
      <c r="I8" s="183"/>
      <c r="J8" s="194"/>
      <c r="K8" s="143">
        <v>0.4166666666666667</v>
      </c>
      <c r="L8" s="143">
        <v>0.4513888888888889</v>
      </c>
      <c r="M8" s="139"/>
      <c r="O8" s="157"/>
      <c r="P8" s="157"/>
      <c r="Q8" s="183"/>
      <c r="R8" s="194"/>
      <c r="S8" s="143">
        <v>0.4166666666666667</v>
      </c>
      <c r="T8" s="143">
        <v>0.4513888888888889</v>
      </c>
      <c r="U8" s="156"/>
      <c r="V8" s="156"/>
      <c r="W8" s="157"/>
      <c r="X8" s="157"/>
      <c r="Y8" s="199"/>
    </row>
    <row r="9" spans="1:25" s="138" customFormat="1" ht="18">
      <c r="A9" s="183"/>
      <c r="B9" s="194"/>
      <c r="C9" s="143">
        <v>0.4513888888888889</v>
      </c>
      <c r="D9" s="143">
        <v>0.4861111111111111</v>
      </c>
      <c r="E9" s="175" t="s">
        <v>249</v>
      </c>
      <c r="F9" s="172" t="s">
        <v>250</v>
      </c>
      <c r="G9" s="146"/>
      <c r="H9" s="146"/>
      <c r="I9" s="183"/>
      <c r="J9" s="194"/>
      <c r="K9" s="143">
        <v>0.4513888888888889</v>
      </c>
      <c r="L9" s="143">
        <v>0.4861111111111111</v>
      </c>
      <c r="M9" s="139"/>
      <c r="O9" s="146"/>
      <c r="P9" s="146"/>
      <c r="Q9" s="183"/>
      <c r="R9" s="194"/>
      <c r="S9" s="143">
        <v>0.4513888888888889</v>
      </c>
      <c r="T9" s="143">
        <v>0.4861111111111111</v>
      </c>
      <c r="U9" s="156"/>
      <c r="V9" s="156"/>
      <c r="W9" s="146"/>
      <c r="X9" s="146"/>
      <c r="Y9" s="199"/>
    </row>
    <row r="10" spans="1:25" s="138" customFormat="1" ht="18">
      <c r="A10" s="183"/>
      <c r="B10" s="194"/>
      <c r="C10" s="143">
        <v>0.4861111111111111</v>
      </c>
      <c r="D10" s="143">
        <v>0.5208333333333334</v>
      </c>
      <c r="E10" s="156"/>
      <c r="F10" s="156"/>
      <c r="G10" s="146"/>
      <c r="H10" s="146"/>
      <c r="I10" s="183"/>
      <c r="J10" s="194"/>
      <c r="K10" s="143">
        <v>0.4861111111111111</v>
      </c>
      <c r="L10" s="143">
        <v>0.5208333333333334</v>
      </c>
      <c r="M10" s="156"/>
      <c r="N10" s="182"/>
      <c r="O10" s="146"/>
      <c r="P10" s="146"/>
      <c r="Q10" s="183"/>
      <c r="R10" s="194"/>
      <c r="S10" s="143">
        <v>0.4861111111111111</v>
      </c>
      <c r="T10" s="143">
        <v>0.5208333333333334</v>
      </c>
      <c r="U10" s="156"/>
      <c r="V10" s="156"/>
      <c r="W10" s="146"/>
      <c r="X10" s="146"/>
      <c r="Y10" s="199"/>
    </row>
    <row r="11" spans="1:25" s="138" customFormat="1" ht="15.75" customHeight="1">
      <c r="A11" s="183"/>
      <c r="B11" s="194"/>
      <c r="C11" s="185"/>
      <c r="D11" s="186"/>
      <c r="E11" s="186"/>
      <c r="F11" s="186"/>
      <c r="G11" s="186"/>
      <c r="H11" s="187"/>
      <c r="I11" s="183"/>
      <c r="J11" s="194"/>
      <c r="K11" s="185"/>
      <c r="L11" s="186"/>
      <c r="M11" s="186"/>
      <c r="N11" s="186"/>
      <c r="O11" s="186"/>
      <c r="P11" s="187"/>
      <c r="Q11" s="183"/>
      <c r="R11" s="194"/>
      <c r="S11" s="185"/>
      <c r="T11" s="186"/>
      <c r="U11" s="186"/>
      <c r="V11" s="186"/>
      <c r="W11" s="186"/>
      <c r="X11" s="187"/>
      <c r="Y11" s="199"/>
    </row>
    <row r="12" spans="1:25" s="138" customFormat="1" ht="18">
      <c r="A12" s="183"/>
      <c r="B12" s="194"/>
      <c r="C12" s="142">
        <v>0.5277777777777778</v>
      </c>
      <c r="D12" s="142">
        <v>0.5625</v>
      </c>
      <c r="E12" s="148"/>
      <c r="F12" s="148"/>
      <c r="G12" s="148"/>
      <c r="H12" s="148"/>
      <c r="I12" s="183"/>
      <c r="J12" s="194"/>
      <c r="K12" s="142">
        <v>0.5277777777777778</v>
      </c>
      <c r="L12" s="142">
        <v>0.5625</v>
      </c>
      <c r="M12" s="148"/>
      <c r="N12" s="148"/>
      <c r="O12" s="148"/>
      <c r="P12" s="148"/>
      <c r="Q12" s="183"/>
      <c r="R12" s="194"/>
      <c r="S12" s="142">
        <v>0.5277777777777778</v>
      </c>
      <c r="T12" s="142">
        <v>0.5625</v>
      </c>
      <c r="U12" s="148"/>
      <c r="V12" s="148"/>
      <c r="W12" s="148"/>
      <c r="X12" s="148"/>
      <c r="Y12" s="199"/>
    </row>
    <row r="13" spans="1:25" s="138" customFormat="1" ht="18">
      <c r="A13" s="183"/>
      <c r="B13" s="194"/>
      <c r="C13" s="143">
        <v>0.5625</v>
      </c>
      <c r="D13" s="143">
        <v>0.5972222222222222</v>
      </c>
      <c r="E13" s="180" t="s">
        <v>269</v>
      </c>
      <c r="F13" s="171" t="s">
        <v>281</v>
      </c>
      <c r="G13" s="146"/>
      <c r="H13" s="146"/>
      <c r="I13" s="183"/>
      <c r="J13" s="194"/>
      <c r="K13" s="143">
        <v>0.5625</v>
      </c>
      <c r="L13" s="143">
        <v>0.5972222222222222</v>
      </c>
      <c r="M13" s="151" t="s">
        <v>255</v>
      </c>
      <c r="N13" s="151" t="s">
        <v>77</v>
      </c>
      <c r="O13" s="146"/>
      <c r="P13" s="146"/>
      <c r="Q13" s="183"/>
      <c r="R13" s="194"/>
      <c r="S13" s="143">
        <v>0.5625</v>
      </c>
      <c r="T13" s="143">
        <v>0.5972222222222222</v>
      </c>
      <c r="U13" s="161" t="s">
        <v>277</v>
      </c>
      <c r="V13" s="161" t="s">
        <v>256</v>
      </c>
      <c r="W13" s="146"/>
      <c r="X13" s="146"/>
      <c r="Y13" s="199"/>
    </row>
    <row r="14" spans="1:25" s="138" customFormat="1" ht="18">
      <c r="A14" s="183"/>
      <c r="B14" s="194"/>
      <c r="C14" s="143">
        <v>0.5972222222222222</v>
      </c>
      <c r="D14" s="143">
        <v>0.6319444444444444</v>
      </c>
      <c r="E14" s="180" t="s">
        <v>269</v>
      </c>
      <c r="F14" s="171" t="s">
        <v>281</v>
      </c>
      <c r="G14" s="146"/>
      <c r="H14" s="146"/>
      <c r="I14" s="183"/>
      <c r="J14" s="194"/>
      <c r="K14" s="143">
        <v>0.5972222222222222</v>
      </c>
      <c r="L14" s="143">
        <v>0.6319444444444444</v>
      </c>
      <c r="M14" s="151" t="s">
        <v>255</v>
      </c>
      <c r="N14" s="151" t="s">
        <v>77</v>
      </c>
      <c r="O14" s="146"/>
      <c r="P14" s="146"/>
      <c r="Q14" s="183"/>
      <c r="R14" s="194"/>
      <c r="S14" s="143">
        <v>0.5972222222222222</v>
      </c>
      <c r="T14" s="143">
        <v>0.6319444444444444</v>
      </c>
      <c r="U14" s="161" t="s">
        <v>277</v>
      </c>
      <c r="V14" s="161" t="s">
        <v>256</v>
      </c>
      <c r="W14" s="146"/>
      <c r="X14" s="146"/>
      <c r="Y14" s="199"/>
    </row>
    <row r="15" spans="1:25" s="138" customFormat="1" ht="18">
      <c r="A15" s="183"/>
      <c r="B15" s="194"/>
      <c r="C15" s="143">
        <v>0.6319444444444444</v>
      </c>
      <c r="D15" s="143">
        <v>0.642361111111111</v>
      </c>
      <c r="E15" s="188" t="s">
        <v>3</v>
      </c>
      <c r="F15" s="189"/>
      <c r="G15" s="189"/>
      <c r="H15" s="190"/>
      <c r="I15" s="183"/>
      <c r="J15" s="194"/>
      <c r="K15" s="143">
        <v>0.6319444444444444</v>
      </c>
      <c r="L15" s="143">
        <v>0.642361111111111</v>
      </c>
      <c r="M15" s="188" t="s">
        <v>3</v>
      </c>
      <c r="N15" s="189"/>
      <c r="O15" s="189"/>
      <c r="P15" s="190"/>
      <c r="Q15" s="183"/>
      <c r="R15" s="194"/>
      <c r="S15" s="143">
        <v>0.6319444444444444</v>
      </c>
      <c r="T15" s="143">
        <v>0.642361111111111</v>
      </c>
      <c r="U15" s="188" t="s">
        <v>3</v>
      </c>
      <c r="V15" s="189"/>
      <c r="W15" s="189"/>
      <c r="X15" s="190"/>
      <c r="Y15" s="199"/>
    </row>
    <row r="16" spans="1:25" s="138" customFormat="1" ht="18">
      <c r="A16" s="183"/>
      <c r="B16" s="194"/>
      <c r="C16" s="143">
        <v>0.642361111111111</v>
      </c>
      <c r="D16" s="143">
        <v>0.6770833333333334</v>
      </c>
      <c r="E16" s="159" t="s">
        <v>253</v>
      </c>
      <c r="F16" s="159" t="s">
        <v>254</v>
      </c>
      <c r="G16" s="144"/>
      <c r="H16" s="144"/>
      <c r="I16" s="183"/>
      <c r="J16" s="194"/>
      <c r="K16" s="143">
        <v>0.642361111111111</v>
      </c>
      <c r="L16" s="143">
        <v>0.6770833333333334</v>
      </c>
      <c r="M16" s="151" t="s">
        <v>255</v>
      </c>
      <c r="N16" s="151" t="s">
        <v>77</v>
      </c>
      <c r="O16" s="144"/>
      <c r="P16" s="144"/>
      <c r="Q16" s="183"/>
      <c r="R16" s="194"/>
      <c r="S16" s="143">
        <v>0.642361111111111</v>
      </c>
      <c r="T16" s="143">
        <v>0.6770833333333334</v>
      </c>
      <c r="U16" s="162" t="s">
        <v>257</v>
      </c>
      <c r="V16" s="162" t="s">
        <v>258</v>
      </c>
      <c r="W16" s="144"/>
      <c r="X16" s="144"/>
      <c r="Y16" s="199"/>
    </row>
    <row r="17" spans="1:25" s="138" customFormat="1" ht="18">
      <c r="A17" s="183"/>
      <c r="B17" s="194"/>
      <c r="C17" s="143">
        <v>0.6770833333333334</v>
      </c>
      <c r="D17" s="143">
        <v>0.7118055555555555</v>
      </c>
      <c r="E17" s="159" t="s">
        <v>253</v>
      </c>
      <c r="F17" s="159" t="s">
        <v>254</v>
      </c>
      <c r="G17" s="144"/>
      <c r="H17" s="144"/>
      <c r="I17" s="183"/>
      <c r="J17" s="194"/>
      <c r="K17" s="143">
        <v>0.6770833333333334</v>
      </c>
      <c r="L17" s="143">
        <v>0.7118055555555555</v>
      </c>
      <c r="M17" s="151" t="s">
        <v>255</v>
      </c>
      <c r="N17" s="151" t="s">
        <v>77</v>
      </c>
      <c r="O17" s="144"/>
      <c r="P17" s="144"/>
      <c r="Q17" s="183"/>
      <c r="R17" s="194"/>
      <c r="S17" s="143">
        <v>0.6770833333333334</v>
      </c>
      <c r="T17" s="143">
        <v>0.7118055555555555</v>
      </c>
      <c r="U17" s="162" t="s">
        <v>257</v>
      </c>
      <c r="V17" s="162" t="s">
        <v>258</v>
      </c>
      <c r="W17" s="144"/>
      <c r="X17" s="144"/>
      <c r="Y17" s="199"/>
    </row>
    <row r="18" spans="1:25" s="138" customFormat="1" ht="18">
      <c r="A18" s="183"/>
      <c r="B18" s="194"/>
      <c r="C18" s="143">
        <v>0.7118055555555555</v>
      </c>
      <c r="D18" s="143">
        <v>0.7465277777777778</v>
      </c>
      <c r="E18" s="148"/>
      <c r="F18" s="148"/>
      <c r="G18" s="144"/>
      <c r="H18" s="144"/>
      <c r="I18" s="183"/>
      <c r="J18" s="194"/>
      <c r="K18" s="143">
        <v>0.7118055555555555</v>
      </c>
      <c r="L18" s="143">
        <v>0.7465277777777778</v>
      </c>
      <c r="M18" s="141"/>
      <c r="N18" s="141"/>
      <c r="O18" s="144"/>
      <c r="P18" s="144"/>
      <c r="Q18" s="183"/>
      <c r="R18" s="194"/>
      <c r="S18" s="143">
        <v>0.7118055555555555</v>
      </c>
      <c r="T18" s="143">
        <v>0.7465277777777778</v>
      </c>
      <c r="U18" s="148"/>
      <c r="V18" s="148"/>
      <c r="W18" s="144"/>
      <c r="X18" s="144"/>
      <c r="Y18" s="199"/>
    </row>
    <row r="19" spans="1:25" s="138" customFormat="1" ht="18">
      <c r="A19" s="183"/>
      <c r="B19" s="195"/>
      <c r="C19" s="143">
        <v>0.7465277777777778</v>
      </c>
      <c r="D19" s="143">
        <v>0.78125</v>
      </c>
      <c r="E19" s="144"/>
      <c r="F19" s="144"/>
      <c r="G19" s="144"/>
      <c r="H19" s="144"/>
      <c r="I19" s="183"/>
      <c r="J19" s="195"/>
      <c r="K19" s="143">
        <v>0.7465277777777778</v>
      </c>
      <c r="L19" s="143">
        <v>0.78125</v>
      </c>
      <c r="M19" s="144"/>
      <c r="N19" s="144"/>
      <c r="O19" s="144"/>
      <c r="P19" s="144"/>
      <c r="Q19" s="183"/>
      <c r="R19" s="195"/>
      <c r="S19" s="143">
        <v>0.7465277777777778</v>
      </c>
      <c r="T19" s="143">
        <v>0.78125</v>
      </c>
      <c r="U19" s="144"/>
      <c r="V19" s="144"/>
      <c r="W19" s="144"/>
      <c r="X19" s="144"/>
      <c r="Y19" s="199"/>
    </row>
    <row r="20" spans="1:25" s="138" customFormat="1" ht="15.75" customHeight="1">
      <c r="A20" s="183"/>
      <c r="B20" s="184"/>
      <c r="C20" s="184"/>
      <c r="D20" s="184"/>
      <c r="E20" s="184"/>
      <c r="F20" s="184"/>
      <c r="G20" s="184"/>
      <c r="H20" s="184"/>
      <c r="I20" s="183"/>
      <c r="J20" s="184"/>
      <c r="K20" s="184"/>
      <c r="L20" s="184"/>
      <c r="M20" s="184"/>
      <c r="N20" s="184"/>
      <c r="O20" s="184"/>
      <c r="P20" s="184"/>
      <c r="Q20" s="183"/>
      <c r="R20" s="184"/>
      <c r="S20" s="184"/>
      <c r="T20" s="184"/>
      <c r="U20" s="184"/>
      <c r="V20" s="184"/>
      <c r="W20" s="184"/>
      <c r="X20" s="184"/>
      <c r="Y20" s="199"/>
    </row>
    <row r="21" spans="1:25" s="138" customFormat="1" ht="15.75" customHeight="1">
      <c r="A21" s="183"/>
      <c r="B21" s="191" t="s">
        <v>186</v>
      </c>
      <c r="C21" s="192"/>
      <c r="D21" s="192"/>
      <c r="E21" s="192"/>
      <c r="F21" s="192"/>
      <c r="G21" s="192"/>
      <c r="H21" s="192"/>
      <c r="I21" s="183"/>
      <c r="J21" s="191" t="s">
        <v>241</v>
      </c>
      <c r="K21" s="192"/>
      <c r="L21" s="192"/>
      <c r="M21" s="192"/>
      <c r="N21" s="192"/>
      <c r="O21" s="192"/>
      <c r="P21" s="192"/>
      <c r="Q21" s="183"/>
      <c r="R21" s="191" t="s">
        <v>197</v>
      </c>
      <c r="S21" s="192"/>
      <c r="T21" s="192"/>
      <c r="U21" s="192"/>
      <c r="V21" s="192"/>
      <c r="W21" s="192"/>
      <c r="X21" s="192"/>
      <c r="Y21" s="199"/>
    </row>
    <row r="22" spans="1:25" s="138" customFormat="1" ht="18">
      <c r="A22" s="183"/>
      <c r="B22" s="197" t="s">
        <v>11</v>
      </c>
      <c r="C22" s="197"/>
      <c r="D22" s="197"/>
      <c r="E22" s="149" t="s">
        <v>240</v>
      </c>
      <c r="F22" s="149" t="s">
        <v>244</v>
      </c>
      <c r="G22" s="149" t="s">
        <v>240</v>
      </c>
      <c r="H22" s="149" t="s">
        <v>244</v>
      </c>
      <c r="I22" s="183"/>
      <c r="J22" s="197" t="s">
        <v>11</v>
      </c>
      <c r="K22" s="197"/>
      <c r="L22" s="197"/>
      <c r="M22" s="149" t="s">
        <v>240</v>
      </c>
      <c r="N22" s="149" t="s">
        <v>244</v>
      </c>
      <c r="O22" s="149" t="s">
        <v>240</v>
      </c>
      <c r="P22" s="149" t="s">
        <v>244</v>
      </c>
      <c r="Q22" s="183"/>
      <c r="R22" s="197" t="s">
        <v>11</v>
      </c>
      <c r="S22" s="197"/>
      <c r="T22" s="197"/>
      <c r="U22" s="149" t="s">
        <v>240</v>
      </c>
      <c r="V22" s="149" t="s">
        <v>244</v>
      </c>
      <c r="W22" s="149" t="s">
        <v>240</v>
      </c>
      <c r="X22" s="149" t="s">
        <v>244</v>
      </c>
      <c r="Y22" s="199"/>
    </row>
    <row r="23" spans="1:25" s="138" customFormat="1" ht="18" customHeight="1">
      <c r="A23" s="183"/>
      <c r="B23" s="153"/>
      <c r="C23" s="165"/>
      <c r="D23" s="165"/>
      <c r="E23" s="149"/>
      <c r="F23" s="149"/>
      <c r="G23" s="149"/>
      <c r="H23" s="149"/>
      <c r="I23" s="183"/>
      <c r="J23" s="153"/>
      <c r="K23" s="165"/>
      <c r="L23" s="165"/>
      <c r="M23" s="149"/>
      <c r="N23" s="149"/>
      <c r="O23" s="149"/>
      <c r="P23" s="149"/>
      <c r="Q23" s="183"/>
      <c r="R23" s="153"/>
      <c r="S23" s="165"/>
      <c r="T23" s="165"/>
      <c r="U23" s="149"/>
      <c r="V23" s="149"/>
      <c r="W23" s="149"/>
      <c r="X23" s="149"/>
      <c r="Y23" s="199"/>
    </row>
    <row r="24" spans="1:25" s="138" customFormat="1" ht="18">
      <c r="A24" s="183"/>
      <c r="B24" s="193" t="s">
        <v>43</v>
      </c>
      <c r="C24" s="143">
        <v>0.3333333333333333</v>
      </c>
      <c r="D24" s="143">
        <v>0.3680555555555556</v>
      </c>
      <c r="E24" s="156"/>
      <c r="F24" s="156"/>
      <c r="G24" s="156"/>
      <c r="H24" s="156"/>
      <c r="I24" s="183"/>
      <c r="J24" s="193" t="s">
        <v>43</v>
      </c>
      <c r="K24" s="143">
        <v>0.3333333333333333</v>
      </c>
      <c r="L24" s="143">
        <v>0.3680555555555556</v>
      </c>
      <c r="M24" s="156"/>
      <c r="N24" s="156"/>
      <c r="O24" s="156"/>
      <c r="P24" s="156"/>
      <c r="Q24" s="183"/>
      <c r="R24" s="193" t="s">
        <v>43</v>
      </c>
      <c r="S24" s="143">
        <v>0.3333333333333333</v>
      </c>
      <c r="T24" s="143">
        <v>0.3680555555555556</v>
      </c>
      <c r="U24" s="156"/>
      <c r="V24" s="156"/>
      <c r="W24" s="156"/>
      <c r="X24" s="156"/>
      <c r="Y24" s="199"/>
    </row>
    <row r="25" spans="1:25" s="138" customFormat="1" ht="18">
      <c r="A25" s="183"/>
      <c r="B25" s="194"/>
      <c r="C25" s="143">
        <v>0.3680555555555556</v>
      </c>
      <c r="D25" s="143">
        <v>0.40277777777777773</v>
      </c>
      <c r="E25" s="156"/>
      <c r="F25" s="156"/>
      <c r="G25" s="156"/>
      <c r="H25" s="156"/>
      <c r="I25" s="183"/>
      <c r="J25" s="194"/>
      <c r="K25" s="143">
        <v>0.3680555555555556</v>
      </c>
      <c r="L25" s="143">
        <v>0.40277777777777773</v>
      </c>
      <c r="M25" s="156"/>
      <c r="N25" s="156"/>
      <c r="O25" s="156"/>
      <c r="P25" s="156"/>
      <c r="Q25" s="183"/>
      <c r="R25" s="194"/>
      <c r="S25" s="143">
        <v>0.3680555555555556</v>
      </c>
      <c r="T25" s="143">
        <v>0.40277777777777773</v>
      </c>
      <c r="U25" s="156"/>
      <c r="V25" s="156"/>
      <c r="W25" s="156"/>
      <c r="X25" s="156"/>
      <c r="Y25" s="199"/>
    </row>
    <row r="26" spans="1:25" s="138" customFormat="1" ht="18">
      <c r="A26" s="183"/>
      <c r="B26" s="194"/>
      <c r="C26" s="143">
        <v>0.40277777777777773</v>
      </c>
      <c r="D26" s="143">
        <v>0.4166666666666667</v>
      </c>
      <c r="E26" s="196" t="s">
        <v>3</v>
      </c>
      <c r="F26" s="196"/>
      <c r="G26" s="196"/>
      <c r="H26" s="196"/>
      <c r="I26" s="183"/>
      <c r="J26" s="194"/>
      <c r="K26" s="143">
        <v>0.40277777777777773</v>
      </c>
      <c r="L26" s="143">
        <v>0.4166666666666667</v>
      </c>
      <c r="M26" s="196" t="s">
        <v>3</v>
      </c>
      <c r="N26" s="196"/>
      <c r="O26" s="196"/>
      <c r="P26" s="196"/>
      <c r="Q26" s="183"/>
      <c r="R26" s="194"/>
      <c r="S26" s="143">
        <v>0.40277777777777773</v>
      </c>
      <c r="T26" s="143">
        <v>0.4166666666666667</v>
      </c>
      <c r="U26" s="196" t="s">
        <v>3</v>
      </c>
      <c r="V26" s="196"/>
      <c r="W26" s="196"/>
      <c r="X26" s="196"/>
      <c r="Y26" s="199"/>
    </row>
    <row r="27" spans="1:25" s="138" customFormat="1" ht="18">
      <c r="A27" s="183"/>
      <c r="B27" s="194"/>
      <c r="C27" s="143">
        <v>0.4166666666666667</v>
      </c>
      <c r="D27" s="143">
        <v>0.4513888888888889</v>
      </c>
      <c r="E27" s="139"/>
      <c r="F27" s="139"/>
      <c r="G27" s="157"/>
      <c r="H27" s="157"/>
      <c r="I27" s="183"/>
      <c r="J27" s="194"/>
      <c r="K27" s="143">
        <v>0.4166666666666667</v>
      </c>
      <c r="L27" s="143">
        <v>0.4513888888888889</v>
      </c>
      <c r="M27" s="176" t="s">
        <v>247</v>
      </c>
      <c r="N27" s="167" t="s">
        <v>248</v>
      </c>
      <c r="O27" s="157"/>
      <c r="P27" s="157"/>
      <c r="Q27" s="183"/>
      <c r="R27" s="194"/>
      <c r="S27" s="143">
        <v>0.4166666666666667</v>
      </c>
      <c r="T27" s="143">
        <v>0.4513888888888889</v>
      </c>
      <c r="U27" s="162" t="s">
        <v>257</v>
      </c>
      <c r="V27" s="162" t="s">
        <v>258</v>
      </c>
      <c r="W27" s="157"/>
      <c r="X27" s="157"/>
      <c r="Y27" s="199"/>
    </row>
    <row r="28" spans="1:25" s="140" customFormat="1" ht="18">
      <c r="A28" s="183"/>
      <c r="B28" s="194"/>
      <c r="C28" s="143">
        <v>0.4513888888888889</v>
      </c>
      <c r="D28" s="143">
        <v>0.4861111111111111</v>
      </c>
      <c r="E28" s="173"/>
      <c r="F28" s="173"/>
      <c r="G28" s="146"/>
      <c r="H28" s="146"/>
      <c r="I28" s="183"/>
      <c r="J28" s="194"/>
      <c r="K28" s="143">
        <v>0.4513888888888889</v>
      </c>
      <c r="L28" s="143">
        <v>0.4861111111111111</v>
      </c>
      <c r="M28" s="176" t="s">
        <v>247</v>
      </c>
      <c r="N28" s="167" t="s">
        <v>248</v>
      </c>
      <c r="O28" s="146"/>
      <c r="P28" s="146"/>
      <c r="Q28" s="183"/>
      <c r="R28" s="194"/>
      <c r="S28" s="143">
        <v>0.4513888888888889</v>
      </c>
      <c r="T28" s="143">
        <v>0.4861111111111111</v>
      </c>
      <c r="U28" s="162" t="s">
        <v>257</v>
      </c>
      <c r="V28" s="162" t="s">
        <v>258</v>
      </c>
      <c r="W28" s="146"/>
      <c r="X28" s="146"/>
      <c r="Y28" s="199"/>
    </row>
    <row r="29" spans="1:25" s="140" customFormat="1" ht="18">
      <c r="A29" s="183"/>
      <c r="B29" s="194"/>
      <c r="C29" s="143">
        <v>0.4861111111111111</v>
      </c>
      <c r="D29" s="143">
        <v>0.5208333333333334</v>
      </c>
      <c r="E29" s="156"/>
      <c r="F29" s="156"/>
      <c r="G29" s="146"/>
      <c r="H29" s="146"/>
      <c r="I29" s="183"/>
      <c r="J29" s="194"/>
      <c r="K29" s="143">
        <v>0.4861111111111111</v>
      </c>
      <c r="L29" s="143">
        <v>0.5208333333333334</v>
      </c>
      <c r="M29" s="156"/>
      <c r="N29" s="156"/>
      <c r="O29" s="146"/>
      <c r="P29" s="146"/>
      <c r="Q29" s="183"/>
      <c r="R29" s="194"/>
      <c r="S29" s="143">
        <v>0.4861111111111111</v>
      </c>
      <c r="T29" s="143">
        <v>0.5208333333333334</v>
      </c>
      <c r="U29" s="156"/>
      <c r="V29" s="156"/>
      <c r="W29" s="146"/>
      <c r="X29" s="146"/>
      <c r="Y29" s="199"/>
    </row>
    <row r="30" spans="1:25" s="138" customFormat="1" ht="15.75" customHeight="1">
      <c r="A30" s="183"/>
      <c r="B30" s="194"/>
      <c r="C30" s="185"/>
      <c r="D30" s="186"/>
      <c r="E30" s="186"/>
      <c r="F30" s="186"/>
      <c r="G30" s="186"/>
      <c r="H30" s="187"/>
      <c r="I30" s="183"/>
      <c r="J30" s="194"/>
      <c r="K30" s="185"/>
      <c r="L30" s="186"/>
      <c r="M30" s="186"/>
      <c r="N30" s="186"/>
      <c r="O30" s="186"/>
      <c r="P30" s="187"/>
      <c r="Q30" s="183"/>
      <c r="R30" s="194"/>
      <c r="S30" s="185"/>
      <c r="T30" s="186"/>
      <c r="U30" s="186"/>
      <c r="V30" s="186"/>
      <c r="W30" s="186"/>
      <c r="X30" s="187"/>
      <c r="Y30" s="199"/>
    </row>
    <row r="31" spans="1:25" s="138" customFormat="1" ht="18">
      <c r="A31" s="183"/>
      <c r="B31" s="194"/>
      <c r="C31" s="142">
        <v>0.5277777777777778</v>
      </c>
      <c r="D31" s="142">
        <v>0.5625</v>
      </c>
      <c r="E31" s="148"/>
      <c r="F31" s="148"/>
      <c r="G31" s="148"/>
      <c r="H31" s="148"/>
      <c r="I31" s="183"/>
      <c r="J31" s="194"/>
      <c r="K31" s="142">
        <v>0.5277777777777778</v>
      </c>
      <c r="L31" s="142">
        <v>0.5625</v>
      </c>
      <c r="M31" s="148"/>
      <c r="N31" s="148"/>
      <c r="O31" s="148"/>
      <c r="P31" s="148"/>
      <c r="Q31" s="183"/>
      <c r="R31" s="194"/>
      <c r="S31" s="142">
        <v>0.5277777777777778</v>
      </c>
      <c r="T31" s="142">
        <v>0.5625</v>
      </c>
      <c r="U31" s="148"/>
      <c r="V31" s="148"/>
      <c r="W31" s="148"/>
      <c r="X31" s="148"/>
      <c r="Y31" s="199"/>
    </row>
    <row r="32" spans="1:25" s="138" customFormat="1" ht="18">
      <c r="A32" s="183"/>
      <c r="B32" s="194"/>
      <c r="C32" s="143">
        <v>0.5625</v>
      </c>
      <c r="D32" s="143">
        <v>0.5972222222222222</v>
      </c>
      <c r="E32" s="175" t="s">
        <v>249</v>
      </c>
      <c r="F32" s="172" t="s">
        <v>250</v>
      </c>
      <c r="G32" s="146"/>
      <c r="H32" s="146"/>
      <c r="I32" s="183"/>
      <c r="J32" s="194"/>
      <c r="K32" s="143">
        <v>0.5625</v>
      </c>
      <c r="L32" s="143">
        <v>0.5972222222222222</v>
      </c>
      <c r="M32" s="177" t="s">
        <v>271</v>
      </c>
      <c r="N32" s="177" t="s">
        <v>270</v>
      </c>
      <c r="O32" s="166" t="s">
        <v>271</v>
      </c>
      <c r="P32" s="166" t="s">
        <v>280</v>
      </c>
      <c r="Q32" s="183"/>
      <c r="R32" s="194"/>
      <c r="S32" s="143">
        <v>0.5625</v>
      </c>
      <c r="T32" s="143">
        <v>0.5972222222222222</v>
      </c>
      <c r="U32" s="161" t="s">
        <v>277</v>
      </c>
      <c r="V32" s="161" t="s">
        <v>256</v>
      </c>
      <c r="W32" s="146"/>
      <c r="X32" s="146"/>
      <c r="Y32" s="199"/>
    </row>
    <row r="33" spans="1:25" s="138" customFormat="1" ht="18">
      <c r="A33" s="183"/>
      <c r="B33" s="194"/>
      <c r="C33" s="143">
        <v>0.5972222222222222</v>
      </c>
      <c r="D33" s="143">
        <v>0.6319444444444444</v>
      </c>
      <c r="E33" s="175" t="s">
        <v>249</v>
      </c>
      <c r="F33" s="172" t="s">
        <v>250</v>
      </c>
      <c r="G33" s="146"/>
      <c r="H33" s="146"/>
      <c r="I33" s="183"/>
      <c r="J33" s="194"/>
      <c r="K33" s="143">
        <v>0.5972222222222222</v>
      </c>
      <c r="L33" s="143">
        <v>0.6319444444444444</v>
      </c>
      <c r="M33" s="177" t="s">
        <v>271</v>
      </c>
      <c r="N33" s="177" t="s">
        <v>270</v>
      </c>
      <c r="O33" s="166" t="s">
        <v>271</v>
      </c>
      <c r="P33" s="166" t="s">
        <v>280</v>
      </c>
      <c r="Q33" s="183"/>
      <c r="R33" s="194"/>
      <c r="S33" s="143">
        <v>0.5972222222222222</v>
      </c>
      <c r="T33" s="143">
        <v>0.6319444444444444</v>
      </c>
      <c r="U33" s="161" t="s">
        <v>277</v>
      </c>
      <c r="V33" s="161" t="s">
        <v>256</v>
      </c>
      <c r="W33" s="146"/>
      <c r="X33" s="146"/>
      <c r="Y33" s="199"/>
    </row>
    <row r="34" spans="1:25" s="138" customFormat="1" ht="18">
      <c r="A34" s="183"/>
      <c r="B34" s="194"/>
      <c r="C34" s="143">
        <v>0.6319444444444444</v>
      </c>
      <c r="D34" s="143">
        <v>0.642361111111111</v>
      </c>
      <c r="E34" s="188" t="s">
        <v>3</v>
      </c>
      <c r="F34" s="189"/>
      <c r="G34" s="189"/>
      <c r="H34" s="190"/>
      <c r="I34" s="183"/>
      <c r="J34" s="194"/>
      <c r="K34" s="143">
        <v>0.6319444444444444</v>
      </c>
      <c r="L34" s="143">
        <v>0.642361111111111</v>
      </c>
      <c r="M34" s="188" t="s">
        <v>3</v>
      </c>
      <c r="N34" s="189"/>
      <c r="O34" s="189"/>
      <c r="P34" s="190"/>
      <c r="Q34" s="183"/>
      <c r="R34" s="194"/>
      <c r="S34" s="143">
        <v>0.6319444444444444</v>
      </c>
      <c r="T34" s="143">
        <v>0.642361111111111</v>
      </c>
      <c r="U34" s="188" t="s">
        <v>3</v>
      </c>
      <c r="V34" s="189"/>
      <c r="W34" s="189"/>
      <c r="X34" s="190"/>
      <c r="Y34" s="199"/>
    </row>
    <row r="35" spans="1:25" s="138" customFormat="1" ht="18">
      <c r="A35" s="183"/>
      <c r="B35" s="194"/>
      <c r="C35" s="143">
        <v>0.642361111111111</v>
      </c>
      <c r="D35" s="143">
        <v>0.6770833333333334</v>
      </c>
      <c r="E35" s="158" t="s">
        <v>267</v>
      </c>
      <c r="F35" s="158" t="s">
        <v>268</v>
      </c>
      <c r="G35" s="144"/>
      <c r="H35" s="144"/>
      <c r="I35" s="183"/>
      <c r="J35" s="194"/>
      <c r="K35" s="143">
        <v>0.642361111111111</v>
      </c>
      <c r="L35" s="143">
        <v>0.6770833333333334</v>
      </c>
      <c r="M35" s="178" t="s">
        <v>260</v>
      </c>
      <c r="N35" s="179" t="s">
        <v>259</v>
      </c>
      <c r="O35" s="144"/>
      <c r="P35" s="144"/>
      <c r="Q35" s="183"/>
      <c r="R35" s="194"/>
      <c r="S35" s="143">
        <v>0.642361111111111</v>
      </c>
      <c r="T35" s="143">
        <v>0.6770833333333334</v>
      </c>
      <c r="U35" s="146"/>
      <c r="V35" s="146"/>
      <c r="W35" s="144"/>
      <c r="X35" s="144"/>
      <c r="Y35" s="199"/>
    </row>
    <row r="36" spans="1:25" s="138" customFormat="1" ht="18">
      <c r="A36" s="183"/>
      <c r="B36" s="194"/>
      <c r="C36" s="143">
        <v>0.6770833333333334</v>
      </c>
      <c r="D36" s="143">
        <v>0.7118055555555555</v>
      </c>
      <c r="E36" s="158" t="s">
        <v>267</v>
      </c>
      <c r="F36" s="158" t="s">
        <v>268</v>
      </c>
      <c r="G36" s="144"/>
      <c r="H36" s="144"/>
      <c r="I36" s="183"/>
      <c r="J36" s="194"/>
      <c r="K36" s="143">
        <v>0.6770833333333334</v>
      </c>
      <c r="L36" s="143">
        <v>0.7118055555555555</v>
      </c>
      <c r="M36" s="178" t="s">
        <v>260</v>
      </c>
      <c r="N36" s="179" t="s">
        <v>259</v>
      </c>
      <c r="O36" s="144"/>
      <c r="P36" s="144"/>
      <c r="Q36" s="183"/>
      <c r="R36" s="194"/>
      <c r="S36" s="143">
        <v>0.6770833333333334</v>
      </c>
      <c r="T36" s="143">
        <v>0.7118055555555555</v>
      </c>
      <c r="U36" s="146"/>
      <c r="V36" s="146"/>
      <c r="W36" s="144"/>
      <c r="X36" s="144"/>
      <c r="Y36" s="199"/>
    </row>
    <row r="37" spans="1:25" s="138" customFormat="1" ht="18">
      <c r="A37" s="183"/>
      <c r="B37" s="194"/>
      <c r="C37" s="143">
        <v>0.7118055555555555</v>
      </c>
      <c r="D37" s="143">
        <v>0.7465277777777778</v>
      </c>
      <c r="E37" s="148"/>
      <c r="F37" s="148"/>
      <c r="G37" s="144"/>
      <c r="H37" s="144"/>
      <c r="I37" s="183"/>
      <c r="J37" s="194"/>
      <c r="K37" s="143">
        <v>0.7118055555555555</v>
      </c>
      <c r="L37" s="143">
        <v>0.7465277777777778</v>
      </c>
      <c r="M37" s="148"/>
      <c r="N37" s="148"/>
      <c r="O37" s="144"/>
      <c r="P37" s="144"/>
      <c r="Q37" s="183"/>
      <c r="R37" s="194"/>
      <c r="S37" s="143">
        <v>0.7118055555555555</v>
      </c>
      <c r="T37" s="143">
        <v>0.7465277777777778</v>
      </c>
      <c r="U37" s="146"/>
      <c r="V37" s="146"/>
      <c r="W37" s="144"/>
      <c r="X37" s="144"/>
      <c r="Y37" s="199"/>
    </row>
    <row r="38" spans="1:25" s="138" customFormat="1" ht="18">
      <c r="A38" s="183"/>
      <c r="B38" s="195"/>
      <c r="C38" s="143">
        <v>0.7465277777777778</v>
      </c>
      <c r="D38" s="143">
        <v>0.78125</v>
      </c>
      <c r="E38" s="144"/>
      <c r="F38" s="144"/>
      <c r="G38" s="144"/>
      <c r="H38" s="144"/>
      <c r="I38" s="183"/>
      <c r="J38" s="195"/>
      <c r="K38" s="143">
        <v>0.7465277777777778</v>
      </c>
      <c r="L38" s="143">
        <v>0.78125</v>
      </c>
      <c r="M38" s="144"/>
      <c r="N38" s="144"/>
      <c r="O38" s="144"/>
      <c r="P38" s="144"/>
      <c r="Q38" s="183"/>
      <c r="R38" s="195"/>
      <c r="S38" s="143">
        <v>0.7465277777777778</v>
      </c>
      <c r="T38" s="143">
        <v>0.78125</v>
      </c>
      <c r="U38" s="144"/>
      <c r="V38" s="144"/>
      <c r="W38" s="144"/>
      <c r="X38" s="144"/>
      <c r="Y38" s="199"/>
    </row>
    <row r="39" spans="1:25" ht="18">
      <c r="A39" s="183"/>
      <c r="B39" s="184"/>
      <c r="C39" s="184"/>
      <c r="D39" s="184"/>
      <c r="E39" s="184"/>
      <c r="F39" s="184"/>
      <c r="G39" s="184"/>
      <c r="H39" s="184"/>
      <c r="I39" s="183"/>
      <c r="J39" s="184"/>
      <c r="K39" s="184"/>
      <c r="L39" s="184"/>
      <c r="M39" s="184"/>
      <c r="N39" s="184"/>
      <c r="O39" s="184"/>
      <c r="P39" s="184"/>
      <c r="Q39" s="183"/>
      <c r="R39" s="184"/>
      <c r="S39" s="184"/>
      <c r="T39" s="184"/>
      <c r="U39" s="184"/>
      <c r="V39" s="184"/>
      <c r="W39" s="184"/>
      <c r="X39" s="184"/>
      <c r="Y39" s="199"/>
    </row>
    <row r="40" spans="1:25" ht="18">
      <c r="A40" s="183"/>
      <c r="B40" s="191" t="s">
        <v>186</v>
      </c>
      <c r="C40" s="192"/>
      <c r="D40" s="192"/>
      <c r="E40" s="192"/>
      <c r="F40" s="192"/>
      <c r="G40" s="192"/>
      <c r="H40" s="192"/>
      <c r="I40" s="183"/>
      <c r="J40" s="191" t="s">
        <v>241</v>
      </c>
      <c r="K40" s="192"/>
      <c r="L40" s="192"/>
      <c r="M40" s="192"/>
      <c r="N40" s="192"/>
      <c r="O40" s="192"/>
      <c r="P40" s="192"/>
      <c r="Q40" s="183"/>
      <c r="R40" s="191" t="s">
        <v>197</v>
      </c>
      <c r="S40" s="192"/>
      <c r="T40" s="192"/>
      <c r="U40" s="192"/>
      <c r="V40" s="192"/>
      <c r="W40" s="192"/>
      <c r="X40" s="192"/>
      <c r="Y40" s="199"/>
    </row>
    <row r="41" spans="1:25" ht="18">
      <c r="A41" s="183"/>
      <c r="B41" s="197" t="s">
        <v>11</v>
      </c>
      <c r="C41" s="197"/>
      <c r="D41" s="197"/>
      <c r="E41" s="149" t="s">
        <v>240</v>
      </c>
      <c r="F41" s="149" t="s">
        <v>244</v>
      </c>
      <c r="G41" s="149" t="s">
        <v>240</v>
      </c>
      <c r="H41" s="149" t="s">
        <v>244</v>
      </c>
      <c r="I41" s="183"/>
      <c r="J41" s="197" t="s">
        <v>11</v>
      </c>
      <c r="K41" s="197"/>
      <c r="L41" s="197"/>
      <c r="M41" s="149" t="s">
        <v>240</v>
      </c>
      <c r="N41" s="149" t="s">
        <v>244</v>
      </c>
      <c r="O41" s="149" t="s">
        <v>240</v>
      </c>
      <c r="P41" s="149" t="s">
        <v>244</v>
      </c>
      <c r="Q41" s="183"/>
      <c r="R41" s="197" t="s">
        <v>11</v>
      </c>
      <c r="S41" s="197"/>
      <c r="T41" s="197"/>
      <c r="U41" s="149" t="s">
        <v>240</v>
      </c>
      <c r="V41" s="149" t="s">
        <v>244</v>
      </c>
      <c r="W41" s="149" t="s">
        <v>240</v>
      </c>
      <c r="X41" s="149" t="s">
        <v>244</v>
      </c>
      <c r="Y41" s="199"/>
    </row>
    <row r="42" spans="1:25" ht="18" customHeight="1">
      <c r="A42" s="183"/>
      <c r="B42" s="153"/>
      <c r="C42" s="165"/>
      <c r="D42" s="165"/>
      <c r="E42" s="149"/>
      <c r="F42" s="149"/>
      <c r="G42" s="149"/>
      <c r="H42" s="149"/>
      <c r="I42" s="183"/>
      <c r="J42" s="153"/>
      <c r="K42" s="165"/>
      <c r="L42" s="165"/>
      <c r="M42" s="149"/>
      <c r="N42" s="149"/>
      <c r="O42" s="149"/>
      <c r="P42" s="149"/>
      <c r="Q42" s="183"/>
      <c r="R42" s="153"/>
      <c r="S42" s="165"/>
      <c r="T42" s="165"/>
      <c r="U42" s="149"/>
      <c r="V42" s="149"/>
      <c r="W42" s="149"/>
      <c r="X42" s="149"/>
      <c r="Y42" s="199"/>
    </row>
    <row r="43" spans="1:25" ht="18">
      <c r="A43" s="183"/>
      <c r="B43" s="193" t="s">
        <v>44</v>
      </c>
      <c r="C43" s="143">
        <v>0.3333333333333333</v>
      </c>
      <c r="D43" s="143">
        <v>0.3680555555555556</v>
      </c>
      <c r="E43" s="156"/>
      <c r="F43" s="156"/>
      <c r="G43" s="156"/>
      <c r="H43" s="156"/>
      <c r="I43" s="183"/>
      <c r="J43" s="193" t="s">
        <v>44</v>
      </c>
      <c r="K43" s="143">
        <v>0.3333333333333333</v>
      </c>
      <c r="L43" s="143">
        <v>0.3680555555555556</v>
      </c>
      <c r="M43" s="156"/>
      <c r="N43" s="156"/>
      <c r="O43" s="156"/>
      <c r="P43" s="156"/>
      <c r="Q43" s="183"/>
      <c r="R43" s="193" t="s">
        <v>44</v>
      </c>
      <c r="S43" s="143">
        <v>0.3333333333333333</v>
      </c>
      <c r="T43" s="143">
        <v>0.3680555555555556</v>
      </c>
      <c r="U43" s="163" t="s">
        <v>276</v>
      </c>
      <c r="V43" s="163" t="s">
        <v>245</v>
      </c>
      <c r="W43" s="156"/>
      <c r="X43" s="156"/>
      <c r="Y43" s="199"/>
    </row>
    <row r="44" spans="1:25" ht="18">
      <c r="A44" s="183"/>
      <c r="B44" s="194"/>
      <c r="C44" s="143">
        <v>0.3680555555555556</v>
      </c>
      <c r="D44" s="143">
        <v>0.40277777777777773</v>
      </c>
      <c r="E44" s="156"/>
      <c r="F44" s="156"/>
      <c r="G44" s="156"/>
      <c r="H44" s="156"/>
      <c r="I44" s="183"/>
      <c r="J44" s="194"/>
      <c r="K44" s="143">
        <v>0.3680555555555556</v>
      </c>
      <c r="L44" s="143">
        <v>0.40277777777777773</v>
      </c>
      <c r="M44" s="156"/>
      <c r="N44" s="156"/>
      <c r="O44" s="156"/>
      <c r="P44" s="156"/>
      <c r="Q44" s="183"/>
      <c r="R44" s="194"/>
      <c r="S44" s="143">
        <v>0.3680555555555556</v>
      </c>
      <c r="T44" s="143">
        <v>0.40277777777777773</v>
      </c>
      <c r="U44" s="163" t="s">
        <v>276</v>
      </c>
      <c r="V44" s="163" t="s">
        <v>245</v>
      </c>
      <c r="W44" s="156"/>
      <c r="X44" s="156"/>
      <c r="Y44" s="199"/>
    </row>
    <row r="45" spans="1:25" ht="18">
      <c r="A45" s="183"/>
      <c r="B45" s="194"/>
      <c r="C45" s="143">
        <v>0.40277777777777773</v>
      </c>
      <c r="D45" s="143">
        <v>0.4166666666666667</v>
      </c>
      <c r="E45" s="196" t="s">
        <v>3</v>
      </c>
      <c r="F45" s="196"/>
      <c r="G45" s="196"/>
      <c r="H45" s="196"/>
      <c r="I45" s="183"/>
      <c r="J45" s="194"/>
      <c r="K45" s="143">
        <v>0.40277777777777773</v>
      </c>
      <c r="L45" s="143">
        <v>0.4166666666666667</v>
      </c>
      <c r="M45" s="196" t="s">
        <v>3</v>
      </c>
      <c r="N45" s="196"/>
      <c r="O45" s="196"/>
      <c r="P45" s="196"/>
      <c r="Q45" s="183"/>
      <c r="R45" s="194"/>
      <c r="S45" s="143">
        <v>0.40277777777777773</v>
      </c>
      <c r="T45" s="143">
        <v>0.4166666666666667</v>
      </c>
      <c r="U45" s="196" t="s">
        <v>3</v>
      </c>
      <c r="V45" s="196"/>
      <c r="W45" s="196"/>
      <c r="X45" s="196"/>
      <c r="Y45" s="199"/>
    </row>
    <row r="46" spans="1:25" ht="18">
      <c r="A46" s="183"/>
      <c r="B46" s="194"/>
      <c r="C46" s="143">
        <v>0.4166666666666667</v>
      </c>
      <c r="D46" s="143">
        <v>0.4513888888888889</v>
      </c>
      <c r="E46" s="146"/>
      <c r="F46" s="146"/>
      <c r="G46" s="157"/>
      <c r="H46" s="157"/>
      <c r="I46" s="183"/>
      <c r="J46" s="194"/>
      <c r="K46" s="143">
        <v>0.4166666666666667</v>
      </c>
      <c r="L46" s="143">
        <v>0.4513888888888889</v>
      </c>
      <c r="M46" s="177" t="s">
        <v>271</v>
      </c>
      <c r="N46" s="177" t="s">
        <v>270</v>
      </c>
      <c r="O46" s="166" t="s">
        <v>271</v>
      </c>
      <c r="P46" s="166" t="s">
        <v>280</v>
      </c>
      <c r="Q46" s="183"/>
      <c r="R46" s="194"/>
      <c r="S46" s="143">
        <v>0.4166666666666667</v>
      </c>
      <c r="T46" s="143">
        <v>0.4513888888888889</v>
      </c>
      <c r="U46" s="150" t="s">
        <v>272</v>
      </c>
      <c r="V46" s="150" t="s">
        <v>242</v>
      </c>
      <c r="W46" s="164" t="s">
        <v>272</v>
      </c>
      <c r="X46" s="164" t="s">
        <v>243</v>
      </c>
      <c r="Y46" s="199"/>
    </row>
    <row r="47" spans="1:25" ht="18">
      <c r="A47" s="183"/>
      <c r="B47" s="194"/>
      <c r="C47" s="143">
        <v>0.4513888888888889</v>
      </c>
      <c r="D47" s="143">
        <v>0.4861111111111111</v>
      </c>
      <c r="E47" s="146"/>
      <c r="F47" s="146"/>
      <c r="G47" s="146"/>
      <c r="H47" s="146"/>
      <c r="I47" s="183"/>
      <c r="J47" s="194"/>
      <c r="K47" s="143">
        <v>0.4513888888888889</v>
      </c>
      <c r="L47" s="143">
        <v>0.4861111111111111</v>
      </c>
      <c r="M47" s="177" t="s">
        <v>271</v>
      </c>
      <c r="N47" s="177" t="s">
        <v>270</v>
      </c>
      <c r="O47" s="166" t="s">
        <v>271</v>
      </c>
      <c r="P47" s="166" t="s">
        <v>280</v>
      </c>
      <c r="Q47" s="183"/>
      <c r="R47" s="194"/>
      <c r="S47" s="143">
        <v>0.4513888888888889</v>
      </c>
      <c r="T47" s="143">
        <v>0.4861111111111111</v>
      </c>
      <c r="U47" s="150" t="s">
        <v>272</v>
      </c>
      <c r="V47" s="150" t="s">
        <v>242</v>
      </c>
      <c r="W47" s="164" t="s">
        <v>272</v>
      </c>
      <c r="X47" s="164" t="s">
        <v>243</v>
      </c>
      <c r="Y47" s="199"/>
    </row>
    <row r="48" spans="1:25" ht="18">
      <c r="A48" s="183"/>
      <c r="B48" s="194"/>
      <c r="C48" s="143">
        <v>0.4861111111111111</v>
      </c>
      <c r="D48" s="143">
        <v>0.5208333333333334</v>
      </c>
      <c r="E48" s="156"/>
      <c r="F48" s="156"/>
      <c r="G48" s="146"/>
      <c r="H48" s="146"/>
      <c r="I48" s="183"/>
      <c r="J48" s="194"/>
      <c r="K48" s="143">
        <v>0.4861111111111111</v>
      </c>
      <c r="L48" s="143">
        <v>0.5208333333333334</v>
      </c>
      <c r="M48" s="156"/>
      <c r="N48" s="156"/>
      <c r="O48" s="146"/>
      <c r="P48" s="146"/>
      <c r="Q48" s="183"/>
      <c r="R48" s="194"/>
      <c r="S48" s="143">
        <v>0.4861111111111111</v>
      </c>
      <c r="T48" s="143">
        <v>0.5208333333333334</v>
      </c>
      <c r="U48" s="156"/>
      <c r="V48" s="156"/>
      <c r="W48" s="146"/>
      <c r="X48" s="146"/>
      <c r="Y48" s="199"/>
    </row>
    <row r="49" spans="1:25" ht="18">
      <c r="A49" s="183"/>
      <c r="B49" s="194"/>
      <c r="C49" s="185"/>
      <c r="D49" s="186"/>
      <c r="E49" s="186"/>
      <c r="F49" s="186"/>
      <c r="G49" s="186"/>
      <c r="H49" s="187"/>
      <c r="I49" s="183"/>
      <c r="J49" s="194"/>
      <c r="K49" s="185"/>
      <c r="L49" s="186"/>
      <c r="M49" s="186"/>
      <c r="N49" s="186"/>
      <c r="O49" s="186"/>
      <c r="P49" s="187"/>
      <c r="Q49" s="183"/>
      <c r="R49" s="194"/>
      <c r="S49" s="185"/>
      <c r="T49" s="186"/>
      <c r="U49" s="186"/>
      <c r="V49" s="186"/>
      <c r="W49" s="186"/>
      <c r="X49" s="187"/>
      <c r="Y49" s="199"/>
    </row>
    <row r="50" spans="1:25" ht="18">
      <c r="A50" s="183"/>
      <c r="B50" s="194"/>
      <c r="C50" s="142">
        <v>0.5277777777777778</v>
      </c>
      <c r="D50" s="142">
        <v>0.5625</v>
      </c>
      <c r="E50" s="159" t="s">
        <v>253</v>
      </c>
      <c r="F50" s="159" t="s">
        <v>254</v>
      </c>
      <c r="I50" s="183"/>
      <c r="J50" s="194"/>
      <c r="K50" s="142">
        <v>0.5277777777777778</v>
      </c>
      <c r="L50" s="142">
        <v>0.5625</v>
      </c>
      <c r="M50" s="147" t="s">
        <v>261</v>
      </c>
      <c r="N50" s="147" t="s">
        <v>251</v>
      </c>
      <c r="O50" s="148"/>
      <c r="P50" s="148"/>
      <c r="Q50" s="183"/>
      <c r="R50" s="194"/>
      <c r="S50" s="142">
        <v>0.5277777777777778</v>
      </c>
      <c r="T50" s="142">
        <v>0.5625</v>
      </c>
      <c r="U50" s="160" t="s">
        <v>274</v>
      </c>
      <c r="V50" s="160" t="s">
        <v>273</v>
      </c>
      <c r="W50" s="148"/>
      <c r="X50" s="148"/>
      <c r="Y50" s="199"/>
    </row>
    <row r="51" spans="1:25" ht="18">
      <c r="A51" s="183"/>
      <c r="B51" s="194"/>
      <c r="C51" s="143">
        <v>0.5625</v>
      </c>
      <c r="D51" s="143">
        <v>0.5972222222222222</v>
      </c>
      <c r="E51" s="159" t="s">
        <v>253</v>
      </c>
      <c r="F51" s="159" t="s">
        <v>254</v>
      </c>
      <c r="I51" s="183"/>
      <c r="J51" s="194"/>
      <c r="K51" s="143">
        <v>0.5625</v>
      </c>
      <c r="L51" s="143">
        <v>0.5972222222222222</v>
      </c>
      <c r="M51" s="147" t="s">
        <v>261</v>
      </c>
      <c r="N51" s="147" t="s">
        <v>251</v>
      </c>
      <c r="O51" s="146"/>
      <c r="P51" s="146"/>
      <c r="Q51" s="183"/>
      <c r="R51" s="194"/>
      <c r="S51" s="143">
        <v>0.5625</v>
      </c>
      <c r="T51" s="143">
        <v>0.5972222222222222</v>
      </c>
      <c r="U51" s="160" t="s">
        <v>274</v>
      </c>
      <c r="V51" s="160" t="s">
        <v>273</v>
      </c>
      <c r="W51" s="146"/>
      <c r="X51" s="146"/>
      <c r="Y51" s="199"/>
    </row>
    <row r="52" spans="1:25" ht="18">
      <c r="A52" s="183"/>
      <c r="B52" s="194"/>
      <c r="C52" s="143">
        <v>0.5972222222222222</v>
      </c>
      <c r="D52" s="143">
        <v>0.6319444444444444</v>
      </c>
      <c r="E52" s="146"/>
      <c r="F52" s="146"/>
      <c r="G52" s="146"/>
      <c r="H52" s="146"/>
      <c r="I52" s="183"/>
      <c r="J52" s="194"/>
      <c r="K52" s="143">
        <v>0.5972222222222222</v>
      </c>
      <c r="L52" s="143">
        <v>0.6319444444444444</v>
      </c>
      <c r="N52" s="146"/>
      <c r="O52" s="146"/>
      <c r="P52" s="146"/>
      <c r="Q52" s="183"/>
      <c r="R52" s="194"/>
      <c r="S52" s="143">
        <v>0.5972222222222222</v>
      </c>
      <c r="T52" s="143">
        <v>0.607638888888889</v>
      </c>
      <c r="U52" s="188" t="s">
        <v>3</v>
      </c>
      <c r="V52" s="189"/>
      <c r="W52" s="189"/>
      <c r="X52" s="190"/>
      <c r="Y52" s="199"/>
    </row>
    <row r="53" spans="1:25" ht="18">
      <c r="A53" s="183"/>
      <c r="B53" s="194"/>
      <c r="C53" s="143">
        <v>0.6319444444444444</v>
      </c>
      <c r="D53" s="143">
        <v>0.642361111111111</v>
      </c>
      <c r="E53" s="188" t="s">
        <v>3</v>
      </c>
      <c r="F53" s="189"/>
      <c r="G53" s="189"/>
      <c r="H53" s="190"/>
      <c r="I53" s="183"/>
      <c r="J53" s="194"/>
      <c r="K53" s="143">
        <v>0.6319444444444444</v>
      </c>
      <c r="L53" s="143">
        <v>0.642361111111111</v>
      </c>
      <c r="M53" s="188" t="s">
        <v>3</v>
      </c>
      <c r="N53" s="189"/>
      <c r="O53" s="189"/>
      <c r="P53" s="190"/>
      <c r="Q53" s="183"/>
      <c r="R53" s="194"/>
      <c r="S53" s="143">
        <v>0.607638888888889</v>
      </c>
      <c r="T53" s="143">
        <v>0.642361111111111</v>
      </c>
      <c r="U53" s="160" t="s">
        <v>262</v>
      </c>
      <c r="V53" s="160" t="s">
        <v>273</v>
      </c>
      <c r="W53" s="152" t="s">
        <v>262</v>
      </c>
      <c r="X53" s="152" t="s">
        <v>214</v>
      </c>
      <c r="Y53" s="199"/>
    </row>
    <row r="54" spans="1:25" ht="18">
      <c r="A54" s="183"/>
      <c r="B54" s="194"/>
      <c r="C54" s="143">
        <v>0.642361111111111</v>
      </c>
      <c r="D54" s="143">
        <v>0.6770833333333334</v>
      </c>
      <c r="E54" s="158" t="s">
        <v>267</v>
      </c>
      <c r="F54" s="158" t="s">
        <v>268</v>
      </c>
      <c r="G54" s="144"/>
      <c r="H54" s="144"/>
      <c r="I54" s="183"/>
      <c r="J54" s="194"/>
      <c r="K54" s="143">
        <v>0.642361111111111</v>
      </c>
      <c r="L54" s="143">
        <v>0.6770833333333334</v>
      </c>
      <c r="M54" s="176" t="s">
        <v>247</v>
      </c>
      <c r="N54" s="167" t="s">
        <v>248</v>
      </c>
      <c r="O54" s="144"/>
      <c r="P54" s="144"/>
      <c r="Q54" s="183"/>
      <c r="R54" s="194"/>
      <c r="S54" s="143">
        <v>0.642361111111111</v>
      </c>
      <c r="T54" s="143">
        <v>0.6840277777777778</v>
      </c>
      <c r="U54" s="160" t="s">
        <v>262</v>
      </c>
      <c r="V54" s="160" t="s">
        <v>273</v>
      </c>
      <c r="W54" s="152" t="s">
        <v>262</v>
      </c>
      <c r="X54" s="152" t="s">
        <v>214</v>
      </c>
      <c r="Y54" s="199"/>
    </row>
    <row r="55" spans="1:25" ht="18">
      <c r="A55" s="183"/>
      <c r="B55" s="194"/>
      <c r="C55" s="143">
        <v>0.6770833333333334</v>
      </c>
      <c r="D55" s="143">
        <v>0.7118055555555555</v>
      </c>
      <c r="E55" s="158" t="s">
        <v>267</v>
      </c>
      <c r="F55" s="158" t="s">
        <v>268</v>
      </c>
      <c r="G55" s="144"/>
      <c r="H55" s="144"/>
      <c r="I55" s="183"/>
      <c r="J55" s="194"/>
      <c r="K55" s="143">
        <v>0.6770833333333334</v>
      </c>
      <c r="L55" s="143">
        <v>0.7118055555555555</v>
      </c>
      <c r="M55" s="176" t="s">
        <v>247</v>
      </c>
      <c r="N55" s="167" t="s">
        <v>248</v>
      </c>
      <c r="O55" s="144"/>
      <c r="P55" s="144"/>
      <c r="Q55" s="183"/>
      <c r="R55" s="194"/>
      <c r="S55" s="143">
        <v>0.6840277777777778</v>
      </c>
      <c r="T55" s="143">
        <v>0.71875</v>
      </c>
      <c r="U55" s="146"/>
      <c r="V55" s="146"/>
      <c r="W55" s="144"/>
      <c r="X55" s="144"/>
      <c r="Y55" s="199"/>
    </row>
    <row r="56" spans="1:25" ht="18">
      <c r="A56" s="183"/>
      <c r="B56" s="194"/>
      <c r="C56" s="143">
        <v>0.7118055555555555</v>
      </c>
      <c r="D56" s="143">
        <v>0.7465277777777778</v>
      </c>
      <c r="E56" s="148"/>
      <c r="F56" s="148"/>
      <c r="G56" s="144"/>
      <c r="H56" s="144"/>
      <c r="I56" s="183"/>
      <c r="J56" s="194"/>
      <c r="K56" s="143"/>
      <c r="L56" s="143"/>
      <c r="M56" s="146"/>
      <c r="N56" s="146"/>
      <c r="O56" s="144"/>
      <c r="P56" s="144"/>
      <c r="Q56" s="183"/>
      <c r="R56" s="194"/>
      <c r="S56" s="143"/>
      <c r="T56" s="143"/>
      <c r="U56" s="146"/>
      <c r="V56" s="146"/>
      <c r="W56" s="144"/>
      <c r="X56" s="144"/>
      <c r="Y56" s="199"/>
    </row>
    <row r="57" spans="1:25" ht="18">
      <c r="A57" s="183"/>
      <c r="B57" s="195"/>
      <c r="C57" s="143">
        <v>0.7465277777777778</v>
      </c>
      <c r="D57" s="143">
        <v>0.78125</v>
      </c>
      <c r="E57" s="144"/>
      <c r="F57" s="144"/>
      <c r="G57" s="144"/>
      <c r="H57" s="144"/>
      <c r="I57" s="183"/>
      <c r="J57" s="195"/>
      <c r="K57" s="143">
        <v>0.7118055555555555</v>
      </c>
      <c r="L57" s="143">
        <v>0.7465277777777778</v>
      </c>
      <c r="M57" s="144"/>
      <c r="N57" s="144"/>
      <c r="O57" s="144"/>
      <c r="P57" s="144"/>
      <c r="Q57" s="183"/>
      <c r="R57" s="195"/>
      <c r="S57" s="143"/>
      <c r="T57" s="143"/>
      <c r="U57" s="144"/>
      <c r="V57" s="144"/>
      <c r="W57" s="144"/>
      <c r="X57" s="144"/>
      <c r="Y57" s="199"/>
    </row>
    <row r="58" spans="1:25" ht="18">
      <c r="A58" s="183"/>
      <c r="B58" s="184"/>
      <c r="C58" s="184"/>
      <c r="D58" s="184"/>
      <c r="E58" s="184"/>
      <c r="F58" s="184"/>
      <c r="G58" s="184"/>
      <c r="H58" s="184"/>
      <c r="I58" s="183"/>
      <c r="J58" s="184"/>
      <c r="K58" s="184"/>
      <c r="L58" s="184"/>
      <c r="M58" s="184"/>
      <c r="N58" s="184"/>
      <c r="O58" s="184"/>
      <c r="P58" s="184"/>
      <c r="Q58" s="183"/>
      <c r="R58" s="184"/>
      <c r="S58" s="184"/>
      <c r="T58" s="184"/>
      <c r="U58" s="184"/>
      <c r="V58" s="184"/>
      <c r="W58" s="184"/>
      <c r="X58" s="184"/>
      <c r="Y58" s="199"/>
    </row>
    <row r="59" spans="1:25" ht="18">
      <c r="A59" s="183"/>
      <c r="B59" s="191" t="s">
        <v>186</v>
      </c>
      <c r="C59" s="192"/>
      <c r="D59" s="192"/>
      <c r="E59" s="192"/>
      <c r="F59" s="192"/>
      <c r="G59" s="192"/>
      <c r="H59" s="192"/>
      <c r="I59" s="183"/>
      <c r="J59" s="191" t="s">
        <v>241</v>
      </c>
      <c r="K59" s="192"/>
      <c r="L59" s="192"/>
      <c r="M59" s="192"/>
      <c r="N59" s="192"/>
      <c r="O59" s="192"/>
      <c r="P59" s="192"/>
      <c r="Q59" s="183"/>
      <c r="R59" s="191" t="s">
        <v>197</v>
      </c>
      <c r="S59" s="192"/>
      <c r="T59" s="192"/>
      <c r="U59" s="192"/>
      <c r="V59" s="192"/>
      <c r="W59" s="192"/>
      <c r="X59" s="192"/>
      <c r="Y59" s="199"/>
    </row>
    <row r="60" spans="1:25" ht="18">
      <c r="A60" s="183"/>
      <c r="B60" s="197" t="s">
        <v>11</v>
      </c>
      <c r="C60" s="197"/>
      <c r="D60" s="197"/>
      <c r="E60" s="149" t="s">
        <v>240</v>
      </c>
      <c r="F60" s="149" t="s">
        <v>244</v>
      </c>
      <c r="G60" s="149" t="s">
        <v>240</v>
      </c>
      <c r="H60" s="149" t="s">
        <v>244</v>
      </c>
      <c r="I60" s="183"/>
      <c r="J60" s="197" t="s">
        <v>11</v>
      </c>
      <c r="K60" s="197"/>
      <c r="L60" s="197"/>
      <c r="M60" s="149" t="s">
        <v>240</v>
      </c>
      <c r="N60" s="149" t="s">
        <v>244</v>
      </c>
      <c r="O60" s="149" t="s">
        <v>240</v>
      </c>
      <c r="P60" s="149" t="s">
        <v>244</v>
      </c>
      <c r="Q60" s="183"/>
      <c r="R60" s="197" t="s">
        <v>11</v>
      </c>
      <c r="S60" s="197"/>
      <c r="T60" s="197"/>
      <c r="U60" s="149" t="s">
        <v>240</v>
      </c>
      <c r="V60" s="149" t="s">
        <v>244</v>
      </c>
      <c r="W60" s="149" t="s">
        <v>240</v>
      </c>
      <c r="X60" s="149" t="s">
        <v>244</v>
      </c>
      <c r="Y60" s="199"/>
    </row>
    <row r="61" spans="1:25" ht="18" customHeight="1">
      <c r="A61" s="183"/>
      <c r="B61" s="153"/>
      <c r="C61" s="165"/>
      <c r="D61" s="165"/>
      <c r="E61" s="149"/>
      <c r="F61" s="149"/>
      <c r="G61" s="149"/>
      <c r="H61" s="149"/>
      <c r="I61" s="183"/>
      <c r="J61" s="153"/>
      <c r="K61" s="165"/>
      <c r="L61" s="165"/>
      <c r="M61" s="149"/>
      <c r="N61" s="149"/>
      <c r="O61" s="149"/>
      <c r="P61" s="149"/>
      <c r="Q61" s="183"/>
      <c r="R61" s="153"/>
      <c r="S61" s="165"/>
      <c r="T61" s="165"/>
      <c r="U61" s="149"/>
      <c r="V61" s="149"/>
      <c r="W61" s="149"/>
      <c r="X61" s="149"/>
      <c r="Y61" s="199"/>
    </row>
    <row r="62" spans="1:25" ht="18">
      <c r="A62" s="183"/>
      <c r="B62" s="193" t="s">
        <v>45</v>
      </c>
      <c r="C62" s="143">
        <v>0.3333333333333333</v>
      </c>
      <c r="D62" s="143">
        <v>0.3680555555555556</v>
      </c>
      <c r="E62" s="156"/>
      <c r="F62" s="156"/>
      <c r="G62" s="156"/>
      <c r="H62" s="156"/>
      <c r="I62" s="183"/>
      <c r="J62" s="193" t="s">
        <v>45</v>
      </c>
      <c r="K62" s="143">
        <v>0.3333333333333333</v>
      </c>
      <c r="L62" s="143">
        <v>0.3680555555555556</v>
      </c>
      <c r="M62" s="156"/>
      <c r="N62" s="156"/>
      <c r="O62" s="156"/>
      <c r="P62" s="156"/>
      <c r="Q62" s="183"/>
      <c r="R62" s="193" t="s">
        <v>45</v>
      </c>
      <c r="S62" s="143">
        <v>0.3333333333333333</v>
      </c>
      <c r="T62" s="143">
        <v>0.3680555555555556</v>
      </c>
      <c r="U62" s="156"/>
      <c r="V62" s="156"/>
      <c r="W62" s="156"/>
      <c r="X62" s="156"/>
      <c r="Y62" s="199"/>
    </row>
    <row r="63" spans="1:25" ht="18">
      <c r="A63" s="183"/>
      <c r="B63" s="194"/>
      <c r="C63" s="143">
        <v>0.3680555555555556</v>
      </c>
      <c r="D63" s="143">
        <v>0.40277777777777773</v>
      </c>
      <c r="E63" s="156"/>
      <c r="F63" s="156"/>
      <c r="G63" s="156"/>
      <c r="H63" s="156"/>
      <c r="I63" s="183"/>
      <c r="J63" s="194"/>
      <c r="K63" s="143">
        <v>0.3680555555555556</v>
      </c>
      <c r="L63" s="143">
        <v>0.40277777777777773</v>
      </c>
      <c r="M63" s="156"/>
      <c r="N63" s="156"/>
      <c r="O63" s="156"/>
      <c r="P63" s="156"/>
      <c r="Q63" s="183"/>
      <c r="R63" s="194"/>
      <c r="S63" s="143">
        <v>0.3680555555555556</v>
      </c>
      <c r="T63" s="143">
        <v>0.40277777777777773</v>
      </c>
      <c r="U63" s="156"/>
      <c r="V63" s="156"/>
      <c r="W63" s="156"/>
      <c r="X63" s="156"/>
      <c r="Y63" s="199"/>
    </row>
    <row r="64" spans="1:25" ht="18">
      <c r="A64" s="183"/>
      <c r="B64" s="194"/>
      <c r="C64" s="143">
        <v>0.40277777777777773</v>
      </c>
      <c r="D64" s="143">
        <v>0.4166666666666667</v>
      </c>
      <c r="E64" s="196" t="s">
        <v>3</v>
      </c>
      <c r="F64" s="196"/>
      <c r="G64" s="196"/>
      <c r="H64" s="196"/>
      <c r="I64" s="183"/>
      <c r="J64" s="194"/>
      <c r="K64" s="143">
        <v>0.40277777777777773</v>
      </c>
      <c r="L64" s="143">
        <v>0.4166666666666667</v>
      </c>
      <c r="M64" s="196" t="s">
        <v>3</v>
      </c>
      <c r="N64" s="196"/>
      <c r="O64" s="196"/>
      <c r="P64" s="196"/>
      <c r="Q64" s="183"/>
      <c r="R64" s="194"/>
      <c r="S64" s="143">
        <v>0.40277777777777773</v>
      </c>
      <c r="T64" s="143">
        <v>0.4166666666666667</v>
      </c>
      <c r="U64" s="196" t="s">
        <v>3</v>
      </c>
      <c r="V64" s="196"/>
      <c r="W64" s="196"/>
      <c r="X64" s="196"/>
      <c r="Y64" s="199"/>
    </row>
    <row r="65" spans="1:25" ht="18">
      <c r="A65" s="183"/>
      <c r="B65" s="194"/>
      <c r="C65" s="143">
        <v>0.4166666666666667</v>
      </c>
      <c r="D65" s="143">
        <v>0.4513888888888889</v>
      </c>
      <c r="E65" s="156"/>
      <c r="F65" s="156"/>
      <c r="G65" s="157"/>
      <c r="H65" s="157"/>
      <c r="I65" s="183"/>
      <c r="J65" s="194"/>
      <c r="K65" s="143">
        <v>0.4166666666666667</v>
      </c>
      <c r="L65" s="143">
        <v>0.4513888888888889</v>
      </c>
      <c r="M65" s="163" t="s">
        <v>188</v>
      </c>
      <c r="N65" s="163" t="s">
        <v>245</v>
      </c>
      <c r="O65" s="157"/>
      <c r="P65" s="157"/>
      <c r="Q65" s="183"/>
      <c r="R65" s="194"/>
      <c r="S65" s="143">
        <v>0.4166666666666667</v>
      </c>
      <c r="T65" s="143">
        <v>0.4513888888888889</v>
      </c>
      <c r="U65" s="145" t="s">
        <v>275</v>
      </c>
      <c r="V65" s="145" t="s">
        <v>266</v>
      </c>
      <c r="W65" s="157"/>
      <c r="X65" s="157"/>
      <c r="Y65" s="199"/>
    </row>
    <row r="66" spans="1:25" ht="18">
      <c r="A66" s="183"/>
      <c r="B66" s="194"/>
      <c r="C66" s="143">
        <v>0.4513888888888889</v>
      </c>
      <c r="D66" s="143">
        <v>0.4861111111111111</v>
      </c>
      <c r="E66" s="150" t="s">
        <v>263</v>
      </c>
      <c r="F66" s="150" t="s">
        <v>242</v>
      </c>
      <c r="G66" s="155" t="s">
        <v>263</v>
      </c>
      <c r="H66" s="155" t="s">
        <v>264</v>
      </c>
      <c r="I66" s="183"/>
      <c r="J66" s="194"/>
      <c r="K66" s="143">
        <v>0.4513888888888889</v>
      </c>
      <c r="L66" s="143">
        <v>0.4861111111111111</v>
      </c>
      <c r="M66" s="163" t="s">
        <v>188</v>
      </c>
      <c r="N66" s="163" t="s">
        <v>245</v>
      </c>
      <c r="O66" s="146"/>
      <c r="P66" s="146"/>
      <c r="Q66" s="183"/>
      <c r="R66" s="194"/>
      <c r="S66" s="143">
        <v>0.4513888888888889</v>
      </c>
      <c r="T66" s="143">
        <v>0.4861111111111111</v>
      </c>
      <c r="U66" s="145" t="s">
        <v>275</v>
      </c>
      <c r="V66" s="145" t="s">
        <v>266</v>
      </c>
      <c r="W66" s="146"/>
      <c r="X66" s="146"/>
      <c r="Y66" s="199"/>
    </row>
    <row r="67" spans="1:25" ht="18">
      <c r="A67" s="183"/>
      <c r="B67" s="194"/>
      <c r="C67" s="143">
        <v>0.4861111111111111</v>
      </c>
      <c r="D67" s="143">
        <v>0.5208333333333334</v>
      </c>
      <c r="E67" s="150" t="s">
        <v>263</v>
      </c>
      <c r="F67" s="150" t="s">
        <v>242</v>
      </c>
      <c r="G67" s="155" t="s">
        <v>263</v>
      </c>
      <c r="H67" s="155" t="s">
        <v>264</v>
      </c>
      <c r="I67" s="183"/>
      <c r="J67" s="194"/>
      <c r="K67" s="143">
        <v>0.4861111111111111</v>
      </c>
      <c r="L67" s="143">
        <v>0.5208333333333334</v>
      </c>
      <c r="M67" s="156"/>
      <c r="N67" s="156"/>
      <c r="O67" s="146"/>
      <c r="P67" s="146"/>
      <c r="Q67" s="183"/>
      <c r="R67" s="194"/>
      <c r="S67" s="143">
        <v>0.4861111111111111</v>
      </c>
      <c r="T67" s="143">
        <v>0.5208333333333334</v>
      </c>
      <c r="U67" s="156"/>
      <c r="V67" s="156"/>
      <c r="W67" s="146"/>
      <c r="X67" s="146"/>
      <c r="Y67" s="199"/>
    </row>
    <row r="68" spans="1:25" ht="18">
      <c r="A68" s="183"/>
      <c r="B68" s="194"/>
      <c r="C68" s="185"/>
      <c r="D68" s="186"/>
      <c r="E68" s="186"/>
      <c r="F68" s="186"/>
      <c r="G68" s="186"/>
      <c r="H68" s="187"/>
      <c r="I68" s="183"/>
      <c r="J68" s="194"/>
      <c r="K68" s="185"/>
      <c r="L68" s="186"/>
      <c r="M68" s="186"/>
      <c r="N68" s="186"/>
      <c r="O68" s="186"/>
      <c r="P68" s="187"/>
      <c r="Q68" s="183"/>
      <c r="R68" s="194"/>
      <c r="S68" s="185"/>
      <c r="T68" s="186"/>
      <c r="U68" s="186"/>
      <c r="V68" s="186"/>
      <c r="W68" s="186"/>
      <c r="X68" s="187"/>
      <c r="Y68" s="199"/>
    </row>
    <row r="69" spans="1:25" ht="18">
      <c r="A69" s="183"/>
      <c r="B69" s="194"/>
      <c r="C69" s="142">
        <v>0.5277777777777778</v>
      </c>
      <c r="D69" s="142">
        <v>0.5625</v>
      </c>
      <c r="E69" s="148"/>
      <c r="F69" s="148"/>
      <c r="G69" s="148"/>
      <c r="H69" s="148"/>
      <c r="I69" s="183"/>
      <c r="J69" s="194"/>
      <c r="K69" s="142">
        <v>0.5277777777777778</v>
      </c>
      <c r="L69" s="142">
        <v>0.5625</v>
      </c>
      <c r="N69" s="148"/>
      <c r="O69" s="148"/>
      <c r="P69" s="148"/>
      <c r="Q69" s="183"/>
      <c r="R69" s="194"/>
      <c r="S69" s="142">
        <v>0.5277777777777778</v>
      </c>
      <c r="T69" s="142">
        <v>0.5625</v>
      </c>
      <c r="U69" s="148"/>
      <c r="V69" s="148"/>
      <c r="W69" s="148"/>
      <c r="X69" s="148"/>
      <c r="Y69" s="199"/>
    </row>
    <row r="70" spans="1:25" ht="18">
      <c r="A70" s="183"/>
      <c r="B70" s="194"/>
      <c r="C70" s="143">
        <v>0.5625</v>
      </c>
      <c r="D70" s="143">
        <v>0.5972222222222222</v>
      </c>
      <c r="E70" s="150" t="s">
        <v>263</v>
      </c>
      <c r="F70" s="150" t="s">
        <v>242</v>
      </c>
      <c r="G70" s="155" t="s">
        <v>263</v>
      </c>
      <c r="H70" s="155" t="s">
        <v>264</v>
      </c>
      <c r="I70" s="183"/>
      <c r="J70" s="194"/>
      <c r="K70" s="143">
        <v>0.5625</v>
      </c>
      <c r="L70" s="143">
        <v>0.5972222222222222</v>
      </c>
      <c r="M70" s="145" t="s">
        <v>279</v>
      </c>
      <c r="N70" s="145" t="s">
        <v>266</v>
      </c>
      <c r="O70" s="146"/>
      <c r="P70" s="146"/>
      <c r="Q70" s="183"/>
      <c r="R70" s="194"/>
      <c r="S70" s="143">
        <v>0.5625</v>
      </c>
      <c r="T70" s="143">
        <v>0.5972222222222222</v>
      </c>
      <c r="U70" s="160" t="s">
        <v>274</v>
      </c>
      <c r="V70" s="160" t="s">
        <v>273</v>
      </c>
      <c r="W70" s="146"/>
      <c r="X70" s="146"/>
      <c r="Y70" s="199"/>
    </row>
    <row r="71" spans="1:25" ht="18">
      <c r="A71" s="183"/>
      <c r="B71" s="194"/>
      <c r="C71" s="143">
        <v>0.5972222222222222</v>
      </c>
      <c r="D71" s="143">
        <v>0.6319444444444444</v>
      </c>
      <c r="E71" s="150" t="s">
        <v>263</v>
      </c>
      <c r="F71" s="150" t="s">
        <v>242</v>
      </c>
      <c r="G71" s="155" t="s">
        <v>263</v>
      </c>
      <c r="H71" s="155" t="s">
        <v>264</v>
      </c>
      <c r="I71" s="183"/>
      <c r="J71" s="194"/>
      <c r="K71" s="143">
        <v>0.5972222222222222</v>
      </c>
      <c r="L71" s="143">
        <v>0.6319444444444444</v>
      </c>
      <c r="M71" s="145" t="s">
        <v>279</v>
      </c>
      <c r="N71" s="145" t="s">
        <v>266</v>
      </c>
      <c r="O71" s="146"/>
      <c r="P71" s="146"/>
      <c r="Q71" s="183"/>
      <c r="R71" s="194"/>
      <c r="S71" s="143">
        <v>0.5972222222222222</v>
      </c>
      <c r="T71" s="143">
        <v>0.6319444444444444</v>
      </c>
      <c r="U71" s="160" t="s">
        <v>274</v>
      </c>
      <c r="V71" s="160" t="s">
        <v>273</v>
      </c>
      <c r="W71" s="146"/>
      <c r="X71" s="146"/>
      <c r="Y71" s="199"/>
    </row>
    <row r="72" spans="1:25" ht="18">
      <c r="A72" s="183"/>
      <c r="B72" s="194"/>
      <c r="C72" s="143">
        <v>0.6319444444444444</v>
      </c>
      <c r="D72" s="143">
        <v>0.642361111111111</v>
      </c>
      <c r="E72" s="188" t="s">
        <v>3</v>
      </c>
      <c r="F72" s="189"/>
      <c r="G72" s="189"/>
      <c r="H72" s="190"/>
      <c r="I72" s="183"/>
      <c r="J72" s="194"/>
      <c r="K72" s="143">
        <v>0.6319444444444444</v>
      </c>
      <c r="L72" s="143">
        <v>0.642361111111111</v>
      </c>
      <c r="M72" s="188" t="s">
        <v>3</v>
      </c>
      <c r="N72" s="189"/>
      <c r="O72" s="189"/>
      <c r="P72" s="190"/>
      <c r="Q72" s="183"/>
      <c r="R72" s="194"/>
      <c r="S72" s="143">
        <v>0.6319444444444444</v>
      </c>
      <c r="T72" s="143">
        <v>0.642361111111111</v>
      </c>
      <c r="U72" s="188" t="s">
        <v>3</v>
      </c>
      <c r="V72" s="189"/>
      <c r="W72" s="189"/>
      <c r="X72" s="190"/>
      <c r="Y72" s="199"/>
    </row>
    <row r="73" spans="1:25" ht="18">
      <c r="A73" s="183"/>
      <c r="B73" s="194"/>
      <c r="C73" s="143">
        <v>0.642361111111111</v>
      </c>
      <c r="D73" s="143">
        <v>0.6770833333333334</v>
      </c>
      <c r="E73" s="147" t="s">
        <v>252</v>
      </c>
      <c r="F73" s="147" t="s">
        <v>251</v>
      </c>
      <c r="G73" s="144"/>
      <c r="H73" s="144"/>
      <c r="I73" s="183"/>
      <c r="J73" s="194"/>
      <c r="K73" s="143">
        <v>0.642361111111111</v>
      </c>
      <c r="L73" s="143">
        <v>0.6770833333333334</v>
      </c>
      <c r="M73" s="160" t="s">
        <v>278</v>
      </c>
      <c r="N73" s="160" t="s">
        <v>273</v>
      </c>
      <c r="O73" s="144"/>
      <c r="P73" s="144"/>
      <c r="Q73" s="183"/>
      <c r="R73" s="194"/>
      <c r="S73" s="143">
        <v>0.642361111111111</v>
      </c>
      <c r="T73" s="143">
        <v>0.6770833333333334</v>
      </c>
      <c r="U73" s="150" t="s">
        <v>272</v>
      </c>
      <c r="V73" s="150" t="s">
        <v>242</v>
      </c>
      <c r="W73" s="164" t="s">
        <v>272</v>
      </c>
      <c r="X73" s="164" t="s">
        <v>243</v>
      </c>
      <c r="Y73" s="199"/>
    </row>
    <row r="74" spans="1:25" ht="18">
      <c r="A74" s="183"/>
      <c r="B74" s="194"/>
      <c r="C74" s="143">
        <v>0.6770833333333334</v>
      </c>
      <c r="D74" s="143">
        <v>0.7118055555555555</v>
      </c>
      <c r="E74" s="147" t="s">
        <v>252</v>
      </c>
      <c r="F74" s="147" t="s">
        <v>251</v>
      </c>
      <c r="G74" s="144"/>
      <c r="H74" s="144"/>
      <c r="I74" s="183"/>
      <c r="J74" s="194"/>
      <c r="K74" s="143">
        <v>0.6770833333333334</v>
      </c>
      <c r="L74" s="143">
        <v>0.7118055555555555</v>
      </c>
      <c r="M74" s="160" t="s">
        <v>278</v>
      </c>
      <c r="N74" s="160" t="s">
        <v>273</v>
      </c>
      <c r="O74" s="144"/>
      <c r="P74" s="144"/>
      <c r="Q74" s="183"/>
      <c r="R74" s="194"/>
      <c r="S74" s="143">
        <v>0.6770833333333334</v>
      </c>
      <c r="T74" s="143">
        <v>0.7118055555555555</v>
      </c>
      <c r="U74" s="150" t="s">
        <v>272</v>
      </c>
      <c r="V74" s="150" t="s">
        <v>242</v>
      </c>
      <c r="W74" s="164" t="s">
        <v>272</v>
      </c>
      <c r="X74" s="164" t="s">
        <v>243</v>
      </c>
      <c r="Y74" s="199"/>
    </row>
    <row r="75" spans="1:25" ht="18">
      <c r="A75" s="183"/>
      <c r="B75" s="194"/>
      <c r="C75" s="143">
        <v>0.7118055555555555</v>
      </c>
      <c r="D75" s="143">
        <v>0.7465277777777778</v>
      </c>
      <c r="E75" s="148"/>
      <c r="F75" s="148"/>
      <c r="G75" s="144"/>
      <c r="H75" s="144"/>
      <c r="I75" s="183"/>
      <c r="J75" s="194"/>
      <c r="K75" s="143"/>
      <c r="L75" s="143"/>
      <c r="M75" s="148"/>
      <c r="N75" s="148"/>
      <c r="O75" s="144"/>
      <c r="P75" s="144"/>
      <c r="Q75" s="183"/>
      <c r="R75" s="194"/>
      <c r="S75" s="143">
        <v>0.7118055555555555</v>
      </c>
      <c r="T75" s="143">
        <v>0.7465277777777778</v>
      </c>
      <c r="U75" s="157"/>
      <c r="V75" s="157"/>
      <c r="W75" s="174"/>
      <c r="X75" s="174"/>
      <c r="Y75" s="199"/>
    </row>
    <row r="76" spans="1:25" ht="18">
      <c r="A76" s="183"/>
      <c r="B76" s="195"/>
      <c r="C76" s="143">
        <v>0.7465277777777778</v>
      </c>
      <c r="D76" s="143">
        <v>0.78125</v>
      </c>
      <c r="E76" s="144"/>
      <c r="F76" s="144"/>
      <c r="G76" s="144"/>
      <c r="H76" s="144"/>
      <c r="I76" s="183"/>
      <c r="J76" s="195"/>
      <c r="K76" s="143">
        <v>0.7118055555555555</v>
      </c>
      <c r="L76" s="143">
        <v>0.7465277777777778</v>
      </c>
      <c r="M76" s="144"/>
      <c r="N76" s="144"/>
      <c r="O76" s="144"/>
      <c r="P76" s="144"/>
      <c r="Q76" s="183"/>
      <c r="R76" s="195"/>
      <c r="S76" s="143">
        <v>0.7465277777777778</v>
      </c>
      <c r="T76" s="143">
        <v>0.78125</v>
      </c>
      <c r="U76" s="144"/>
      <c r="V76" s="144"/>
      <c r="W76" s="144"/>
      <c r="X76" s="144"/>
      <c r="Y76" s="199"/>
    </row>
    <row r="77" spans="1:25" ht="18">
      <c r="A77" s="183"/>
      <c r="B77" s="184"/>
      <c r="C77" s="184"/>
      <c r="D77" s="184"/>
      <c r="E77" s="184"/>
      <c r="F77" s="184"/>
      <c r="G77" s="184"/>
      <c r="H77" s="184"/>
      <c r="I77" s="183"/>
      <c r="J77" s="184"/>
      <c r="K77" s="184"/>
      <c r="L77" s="184"/>
      <c r="M77" s="184"/>
      <c r="N77" s="184"/>
      <c r="O77" s="184"/>
      <c r="P77" s="184"/>
      <c r="Q77" s="183"/>
      <c r="R77" s="184"/>
      <c r="S77" s="184"/>
      <c r="T77" s="184"/>
      <c r="U77" s="184"/>
      <c r="V77" s="184"/>
      <c r="W77" s="184"/>
      <c r="X77" s="184"/>
      <c r="Y77" s="199"/>
    </row>
    <row r="78" spans="1:25" ht="18">
      <c r="A78" s="183"/>
      <c r="B78" s="191" t="s">
        <v>186</v>
      </c>
      <c r="C78" s="192"/>
      <c r="D78" s="192"/>
      <c r="E78" s="192"/>
      <c r="F78" s="192"/>
      <c r="G78" s="192"/>
      <c r="H78" s="192"/>
      <c r="I78" s="183"/>
      <c r="J78" s="191" t="s">
        <v>241</v>
      </c>
      <c r="K78" s="192"/>
      <c r="L78" s="192"/>
      <c r="M78" s="192"/>
      <c r="N78" s="192"/>
      <c r="O78" s="192"/>
      <c r="P78" s="192"/>
      <c r="Q78" s="183"/>
      <c r="R78" s="191" t="s">
        <v>197</v>
      </c>
      <c r="S78" s="192"/>
      <c r="T78" s="192"/>
      <c r="U78" s="192"/>
      <c r="V78" s="192"/>
      <c r="W78" s="192"/>
      <c r="X78" s="192"/>
      <c r="Y78" s="199"/>
    </row>
    <row r="79" spans="1:25" ht="18">
      <c r="A79" s="183"/>
      <c r="B79" s="197" t="s">
        <v>11</v>
      </c>
      <c r="C79" s="197"/>
      <c r="D79" s="197"/>
      <c r="E79" s="149" t="s">
        <v>240</v>
      </c>
      <c r="F79" s="149" t="s">
        <v>244</v>
      </c>
      <c r="G79" s="149" t="s">
        <v>240</v>
      </c>
      <c r="H79" s="149" t="s">
        <v>244</v>
      </c>
      <c r="I79" s="183"/>
      <c r="J79" s="197" t="s">
        <v>11</v>
      </c>
      <c r="K79" s="197"/>
      <c r="L79" s="197"/>
      <c r="M79" s="149" t="s">
        <v>240</v>
      </c>
      <c r="N79" s="149" t="s">
        <v>244</v>
      </c>
      <c r="O79" s="149" t="s">
        <v>240</v>
      </c>
      <c r="P79" s="149" t="s">
        <v>244</v>
      </c>
      <c r="Q79" s="183"/>
      <c r="R79" s="197" t="s">
        <v>11</v>
      </c>
      <c r="S79" s="197"/>
      <c r="T79" s="197"/>
      <c r="U79" s="149" t="s">
        <v>240</v>
      </c>
      <c r="V79" s="149" t="s">
        <v>244</v>
      </c>
      <c r="W79" s="149" t="s">
        <v>240</v>
      </c>
      <c r="X79" s="149" t="s">
        <v>244</v>
      </c>
      <c r="Y79" s="199"/>
    </row>
    <row r="80" spans="1:25" ht="18" customHeight="1">
      <c r="A80" s="183"/>
      <c r="B80" s="168"/>
      <c r="C80" s="169"/>
      <c r="D80" s="169"/>
      <c r="E80" s="170"/>
      <c r="F80" s="170"/>
      <c r="G80" s="170"/>
      <c r="H80" s="170"/>
      <c r="I80" s="183"/>
      <c r="J80" s="168"/>
      <c r="K80" s="169"/>
      <c r="L80" s="169"/>
      <c r="M80" s="170"/>
      <c r="N80" s="170"/>
      <c r="O80" s="170"/>
      <c r="P80" s="170"/>
      <c r="Q80" s="183"/>
      <c r="R80" s="168"/>
      <c r="S80" s="169"/>
      <c r="T80" s="169"/>
      <c r="U80" s="170"/>
      <c r="V80" s="170"/>
      <c r="W80" s="170"/>
      <c r="X80" s="170"/>
      <c r="Y80" s="199"/>
    </row>
    <row r="81" spans="1:25" ht="18">
      <c r="A81" s="183"/>
      <c r="B81" s="193" t="s">
        <v>46</v>
      </c>
      <c r="C81" s="143">
        <v>0.3333333333333333</v>
      </c>
      <c r="D81" s="143">
        <v>0.3680555555555556</v>
      </c>
      <c r="E81" s="156"/>
      <c r="F81" s="156"/>
      <c r="G81" s="156"/>
      <c r="H81" s="156"/>
      <c r="I81" s="183"/>
      <c r="J81" s="193" t="s">
        <v>46</v>
      </c>
      <c r="K81" s="143">
        <v>0.3333333333333333</v>
      </c>
      <c r="L81" s="143">
        <v>0.3680555555555556</v>
      </c>
      <c r="M81" s="146"/>
      <c r="N81" s="146"/>
      <c r="O81" s="156"/>
      <c r="P81" s="156"/>
      <c r="Q81" s="183"/>
      <c r="R81" s="193" t="s">
        <v>46</v>
      </c>
      <c r="S81" s="143">
        <v>0.3333333333333333</v>
      </c>
      <c r="T81" s="143">
        <v>0.3680555555555556</v>
      </c>
      <c r="U81" s="156"/>
      <c r="V81" s="156"/>
      <c r="W81" s="156"/>
      <c r="X81" s="156"/>
      <c r="Y81" s="199"/>
    </row>
    <row r="82" spans="1:25" ht="18">
      <c r="A82" s="183"/>
      <c r="B82" s="194"/>
      <c r="C82" s="143">
        <v>0.3680555555555556</v>
      </c>
      <c r="D82" s="143">
        <v>0.40277777777777773</v>
      </c>
      <c r="E82" s="156"/>
      <c r="F82" s="156"/>
      <c r="G82" s="156"/>
      <c r="H82" s="156"/>
      <c r="I82" s="183"/>
      <c r="J82" s="194"/>
      <c r="K82" s="143">
        <v>0.3680555555555556</v>
      </c>
      <c r="L82" s="143">
        <v>0.40277777777777773</v>
      </c>
      <c r="M82" s="146"/>
      <c r="N82" s="146"/>
      <c r="O82" s="156"/>
      <c r="P82" s="156"/>
      <c r="Q82" s="183"/>
      <c r="R82" s="194"/>
      <c r="S82" s="143">
        <v>0.3680555555555556</v>
      </c>
      <c r="T82" s="143">
        <v>0.40277777777777773</v>
      </c>
      <c r="U82" s="156"/>
      <c r="V82" s="156"/>
      <c r="W82" s="156"/>
      <c r="X82" s="156"/>
      <c r="Y82" s="199"/>
    </row>
    <row r="83" spans="1:25" ht="18">
      <c r="A83" s="183"/>
      <c r="B83" s="194"/>
      <c r="C83" s="143">
        <v>0.40277777777777773</v>
      </c>
      <c r="D83" s="143">
        <v>0.4166666666666667</v>
      </c>
      <c r="E83" s="196" t="s">
        <v>3</v>
      </c>
      <c r="F83" s="196"/>
      <c r="G83" s="196"/>
      <c r="H83" s="196"/>
      <c r="I83" s="183"/>
      <c r="J83" s="194"/>
      <c r="K83" s="143">
        <v>0.40277777777777773</v>
      </c>
      <c r="L83" s="143">
        <v>0.4166666666666667</v>
      </c>
      <c r="M83" s="196" t="s">
        <v>3</v>
      </c>
      <c r="N83" s="196"/>
      <c r="O83" s="196"/>
      <c r="P83" s="196"/>
      <c r="Q83" s="183"/>
      <c r="R83" s="194"/>
      <c r="S83" s="143">
        <v>0.40277777777777773</v>
      </c>
      <c r="T83" s="143">
        <v>0.4166666666666667</v>
      </c>
      <c r="U83" s="196" t="s">
        <v>3</v>
      </c>
      <c r="V83" s="196"/>
      <c r="W83" s="196"/>
      <c r="X83" s="196"/>
      <c r="Y83" s="199"/>
    </row>
    <row r="84" spans="1:25" ht="18">
      <c r="A84" s="183"/>
      <c r="B84" s="194"/>
      <c r="C84" s="143">
        <v>0.4166666666666667</v>
      </c>
      <c r="D84" s="143">
        <v>0.4513888888888889</v>
      </c>
      <c r="E84" s="145" t="s">
        <v>265</v>
      </c>
      <c r="F84" s="145" t="s">
        <v>266</v>
      </c>
      <c r="G84" s="157"/>
      <c r="H84" s="157"/>
      <c r="I84" s="183"/>
      <c r="J84" s="194"/>
      <c r="K84" s="143">
        <v>0.4166666666666667</v>
      </c>
      <c r="L84" s="143">
        <v>0.4513888888888889</v>
      </c>
      <c r="M84" s="160" t="s">
        <v>278</v>
      </c>
      <c r="N84" s="160" t="s">
        <v>273</v>
      </c>
      <c r="O84" s="157"/>
      <c r="P84" s="157"/>
      <c r="Q84" s="183"/>
      <c r="R84" s="194"/>
      <c r="S84" s="143">
        <v>0.4166666666666667</v>
      </c>
      <c r="T84" s="143">
        <v>0.4513888888888889</v>
      </c>
      <c r="U84" s="156"/>
      <c r="V84" s="156"/>
      <c r="W84" s="157"/>
      <c r="X84" s="157"/>
      <c r="Y84" s="199"/>
    </row>
    <row r="85" spans="1:25" ht="18">
      <c r="A85" s="183"/>
      <c r="B85" s="194"/>
      <c r="C85" s="143">
        <v>0.4513888888888889</v>
      </c>
      <c r="D85" s="143">
        <v>0.4861111111111111</v>
      </c>
      <c r="E85" s="145" t="s">
        <v>265</v>
      </c>
      <c r="F85" s="145" t="s">
        <v>266</v>
      </c>
      <c r="G85" s="146"/>
      <c r="H85" s="146"/>
      <c r="I85" s="183"/>
      <c r="J85" s="194"/>
      <c r="K85" s="143">
        <v>0.4513888888888889</v>
      </c>
      <c r="L85" s="143">
        <v>0.4861111111111111</v>
      </c>
      <c r="M85" s="160" t="s">
        <v>278</v>
      </c>
      <c r="N85" s="160" t="s">
        <v>273</v>
      </c>
      <c r="O85" s="146"/>
      <c r="P85" s="146"/>
      <c r="Q85" s="183"/>
      <c r="R85" s="194"/>
      <c r="S85" s="143">
        <v>0.4513888888888889</v>
      </c>
      <c r="T85" s="143">
        <v>0.4861111111111111</v>
      </c>
      <c r="U85" s="156"/>
      <c r="V85" s="156"/>
      <c r="W85" s="146"/>
      <c r="X85" s="146"/>
      <c r="Y85" s="199"/>
    </row>
    <row r="86" spans="1:25" ht="18">
      <c r="A86" s="183"/>
      <c r="B86" s="194"/>
      <c r="C86" s="143">
        <v>0.4861111111111111</v>
      </c>
      <c r="D86" s="143">
        <v>0.5208333333333334</v>
      </c>
      <c r="E86" s="156"/>
      <c r="F86" s="156"/>
      <c r="G86" s="146"/>
      <c r="H86" s="146"/>
      <c r="I86" s="183"/>
      <c r="J86" s="194"/>
      <c r="K86" s="143">
        <v>0.4861111111111111</v>
      </c>
      <c r="L86" s="143">
        <v>0.5208333333333334</v>
      </c>
      <c r="M86" s="156"/>
      <c r="N86" s="156"/>
      <c r="O86" s="146"/>
      <c r="P86" s="146"/>
      <c r="Q86" s="183"/>
      <c r="R86" s="194"/>
      <c r="S86" s="143">
        <v>0.4861111111111111</v>
      </c>
      <c r="T86" s="143">
        <v>0.5208333333333334</v>
      </c>
      <c r="U86" s="156"/>
      <c r="V86" s="156"/>
      <c r="W86" s="146"/>
      <c r="X86" s="146"/>
      <c r="Y86" s="199"/>
    </row>
    <row r="87" spans="1:25" ht="18">
      <c r="A87" s="183"/>
      <c r="B87" s="194"/>
      <c r="C87" s="185"/>
      <c r="D87" s="186"/>
      <c r="E87" s="186"/>
      <c r="F87" s="186"/>
      <c r="G87" s="186"/>
      <c r="H87" s="187"/>
      <c r="I87" s="183"/>
      <c r="J87" s="194"/>
      <c r="K87" s="185"/>
      <c r="L87" s="186"/>
      <c r="M87" s="186"/>
      <c r="N87" s="186"/>
      <c r="O87" s="186"/>
      <c r="P87" s="187"/>
      <c r="Q87" s="183"/>
      <c r="R87" s="194"/>
      <c r="S87" s="185"/>
      <c r="T87" s="186"/>
      <c r="U87" s="186"/>
      <c r="V87" s="186"/>
      <c r="W87" s="186"/>
      <c r="X87" s="187"/>
      <c r="Y87" s="199"/>
    </row>
    <row r="88" spans="1:25" ht="18">
      <c r="A88" s="183"/>
      <c r="B88" s="194"/>
      <c r="C88" s="142">
        <v>0.5277777777777778</v>
      </c>
      <c r="D88" s="142">
        <v>0.5625</v>
      </c>
      <c r="E88" s="148"/>
      <c r="F88" s="148"/>
      <c r="G88" s="148"/>
      <c r="H88" s="148"/>
      <c r="I88" s="183"/>
      <c r="J88" s="194"/>
      <c r="K88" s="142">
        <v>0.5277777777777778</v>
      </c>
      <c r="L88" s="142">
        <v>0.5625</v>
      </c>
      <c r="M88" s="148"/>
      <c r="N88" s="148"/>
      <c r="O88" s="148"/>
      <c r="P88" s="148"/>
      <c r="Q88" s="183"/>
      <c r="R88" s="194"/>
      <c r="S88" s="142">
        <v>0.5277777777777778</v>
      </c>
      <c r="T88" s="142">
        <v>0.5625</v>
      </c>
      <c r="U88" s="148"/>
      <c r="V88" s="148"/>
      <c r="W88" s="148"/>
      <c r="X88" s="148"/>
      <c r="Y88" s="199"/>
    </row>
    <row r="89" spans="1:25" ht="18">
      <c r="A89" s="183"/>
      <c r="B89" s="194"/>
      <c r="C89" s="143">
        <v>0.5625</v>
      </c>
      <c r="D89" s="143">
        <v>0.5972222222222222</v>
      </c>
      <c r="E89" s="145" t="s">
        <v>265</v>
      </c>
      <c r="F89" s="145" t="s">
        <v>266</v>
      </c>
      <c r="G89" s="146"/>
      <c r="H89" s="146"/>
      <c r="I89" s="183"/>
      <c r="J89" s="194"/>
      <c r="K89" s="143">
        <v>0.5625</v>
      </c>
      <c r="L89" s="143">
        <v>0.5972222222222222</v>
      </c>
      <c r="M89" s="147" t="s">
        <v>261</v>
      </c>
      <c r="N89" s="147" t="s">
        <v>251</v>
      </c>
      <c r="O89" s="146"/>
      <c r="P89" s="146"/>
      <c r="Q89" s="183"/>
      <c r="R89" s="194"/>
      <c r="S89" s="143">
        <v>0.5625</v>
      </c>
      <c r="T89" s="143">
        <v>0.5972222222222222</v>
      </c>
      <c r="U89" s="163" t="s">
        <v>276</v>
      </c>
      <c r="V89" s="163" t="s">
        <v>245</v>
      </c>
      <c r="W89" s="146"/>
      <c r="X89" s="146"/>
      <c r="Y89" s="199"/>
    </row>
    <row r="90" spans="1:25" ht="18">
      <c r="A90" s="183"/>
      <c r="B90" s="194"/>
      <c r="C90" s="143">
        <v>0.5972222222222222</v>
      </c>
      <c r="D90" s="143">
        <v>0.6319444444444444</v>
      </c>
      <c r="E90" s="145" t="s">
        <v>265</v>
      </c>
      <c r="F90" s="145" t="s">
        <v>266</v>
      </c>
      <c r="G90" s="146"/>
      <c r="H90" s="146"/>
      <c r="I90" s="183"/>
      <c r="J90" s="194"/>
      <c r="K90" s="143">
        <v>0.5972222222222222</v>
      </c>
      <c r="L90" s="143">
        <v>0.6319444444444444</v>
      </c>
      <c r="M90" s="147" t="s">
        <v>261</v>
      </c>
      <c r="N90" s="147" t="s">
        <v>251</v>
      </c>
      <c r="O90" s="146"/>
      <c r="P90" s="146"/>
      <c r="Q90" s="183"/>
      <c r="R90" s="194"/>
      <c r="S90" s="143">
        <v>0.5972222222222222</v>
      </c>
      <c r="T90" s="143">
        <v>0.6319444444444444</v>
      </c>
      <c r="U90" s="163" t="s">
        <v>276</v>
      </c>
      <c r="V90" s="163" t="s">
        <v>245</v>
      </c>
      <c r="W90" s="146"/>
      <c r="X90" s="146"/>
      <c r="Y90" s="199"/>
    </row>
    <row r="91" spans="1:25" ht="18">
      <c r="A91" s="183"/>
      <c r="B91" s="194"/>
      <c r="C91" s="143">
        <v>0.6319444444444444</v>
      </c>
      <c r="D91" s="143">
        <v>0.642361111111111</v>
      </c>
      <c r="E91" s="188" t="s">
        <v>3</v>
      </c>
      <c r="F91" s="189"/>
      <c r="G91" s="189"/>
      <c r="H91" s="190"/>
      <c r="I91" s="183"/>
      <c r="J91" s="194"/>
      <c r="K91" s="143">
        <v>0.6319444444444444</v>
      </c>
      <c r="L91" s="143">
        <v>0.642361111111111</v>
      </c>
      <c r="M91" s="188" t="s">
        <v>3</v>
      </c>
      <c r="N91" s="189"/>
      <c r="O91" s="189"/>
      <c r="P91" s="190"/>
      <c r="Q91" s="183"/>
      <c r="R91" s="194"/>
      <c r="S91" s="143">
        <v>0.6319444444444444</v>
      </c>
      <c r="T91" s="143">
        <v>0.642361111111111</v>
      </c>
      <c r="U91" s="188" t="s">
        <v>3</v>
      </c>
      <c r="V91" s="189"/>
      <c r="W91" s="189"/>
      <c r="X91" s="190"/>
      <c r="Y91" s="199"/>
    </row>
    <row r="92" spans="1:25" ht="18">
      <c r="A92" s="183"/>
      <c r="B92" s="194"/>
      <c r="C92" s="143">
        <v>0.642361111111111</v>
      </c>
      <c r="D92" s="143">
        <v>0.6770833333333334</v>
      </c>
      <c r="E92" s="147" t="s">
        <v>252</v>
      </c>
      <c r="F92" s="147" t="s">
        <v>251</v>
      </c>
      <c r="G92" s="144"/>
      <c r="H92" s="144"/>
      <c r="I92" s="183"/>
      <c r="J92" s="194"/>
      <c r="K92" s="143">
        <v>0.642361111111111</v>
      </c>
      <c r="L92" s="143">
        <v>0.6770833333333334</v>
      </c>
      <c r="M92" s="163" t="s">
        <v>188</v>
      </c>
      <c r="N92" s="163" t="s">
        <v>245</v>
      </c>
      <c r="O92" s="144"/>
      <c r="P92" s="144"/>
      <c r="Q92" s="183"/>
      <c r="R92" s="194"/>
      <c r="S92" s="143">
        <v>0.642361111111111</v>
      </c>
      <c r="T92" s="143">
        <v>0.6770833333333334</v>
      </c>
      <c r="U92" s="145" t="s">
        <v>275</v>
      </c>
      <c r="V92" s="145" t="s">
        <v>266</v>
      </c>
      <c r="W92" s="144"/>
      <c r="X92" s="144"/>
      <c r="Y92" s="199"/>
    </row>
    <row r="93" spans="1:25" ht="18">
      <c r="A93" s="183"/>
      <c r="B93" s="194"/>
      <c r="C93" s="143">
        <v>0.6770833333333334</v>
      </c>
      <c r="D93" s="143">
        <v>0.7118055555555555</v>
      </c>
      <c r="E93" s="147" t="s">
        <v>252</v>
      </c>
      <c r="F93" s="147" t="s">
        <v>251</v>
      </c>
      <c r="G93" s="144"/>
      <c r="H93" s="144"/>
      <c r="I93" s="183"/>
      <c r="J93" s="194"/>
      <c r="K93" s="143">
        <v>0.6770833333333334</v>
      </c>
      <c r="L93" s="143">
        <v>0.7118055555555555</v>
      </c>
      <c r="M93" s="163" t="s">
        <v>188</v>
      </c>
      <c r="N93" s="163" t="s">
        <v>245</v>
      </c>
      <c r="O93" s="144"/>
      <c r="P93" s="144"/>
      <c r="Q93" s="183"/>
      <c r="R93" s="194"/>
      <c r="S93" s="143">
        <v>0.6770833333333334</v>
      </c>
      <c r="T93" s="143">
        <v>0.7118055555555555</v>
      </c>
      <c r="U93" s="145" t="s">
        <v>275</v>
      </c>
      <c r="V93" s="145" t="s">
        <v>266</v>
      </c>
      <c r="W93" s="144"/>
      <c r="X93" s="144"/>
      <c r="Y93" s="199"/>
    </row>
    <row r="94" spans="1:25" ht="18">
      <c r="A94" s="183"/>
      <c r="B94" s="194"/>
      <c r="C94" s="143">
        <v>0.7118055555555555</v>
      </c>
      <c r="D94" s="143">
        <v>0.7465277777777778</v>
      </c>
      <c r="E94" s="146"/>
      <c r="F94" s="146"/>
      <c r="G94" s="154"/>
      <c r="H94" s="154"/>
      <c r="I94" s="183"/>
      <c r="J94" s="194"/>
      <c r="K94" s="143"/>
      <c r="L94" s="143"/>
      <c r="M94" s="146"/>
      <c r="N94" s="146"/>
      <c r="O94" s="144"/>
      <c r="P94" s="144"/>
      <c r="Q94" s="183"/>
      <c r="R94" s="194"/>
      <c r="S94" s="143">
        <v>0.7118055555555555</v>
      </c>
      <c r="T94" s="143">
        <v>0.7465277777777778</v>
      </c>
      <c r="U94" s="146"/>
      <c r="V94" s="146"/>
      <c r="W94" s="144"/>
      <c r="X94" s="144"/>
      <c r="Y94" s="199"/>
    </row>
    <row r="95" spans="1:25" ht="18">
      <c r="A95" s="183"/>
      <c r="B95" s="194"/>
      <c r="C95" s="143">
        <v>0.7465277777777778</v>
      </c>
      <c r="D95" s="143">
        <v>0.78125</v>
      </c>
      <c r="E95" s="146"/>
      <c r="F95" s="146"/>
      <c r="G95" s="154"/>
      <c r="H95" s="154"/>
      <c r="I95" s="183"/>
      <c r="J95" s="195"/>
      <c r="K95" s="143">
        <v>0.7118055555555555</v>
      </c>
      <c r="L95" s="143">
        <v>0.7465277777777778</v>
      </c>
      <c r="M95" s="144"/>
      <c r="N95" s="144"/>
      <c r="O95" s="144"/>
      <c r="P95" s="144"/>
      <c r="Q95" s="183"/>
      <c r="R95" s="195"/>
      <c r="S95" s="143">
        <v>0.7465277777777778</v>
      </c>
      <c r="T95" s="143">
        <v>0.78125</v>
      </c>
      <c r="U95" s="146"/>
      <c r="V95" s="146"/>
      <c r="W95" s="144"/>
      <c r="X95" s="144"/>
      <c r="Y95" s="199"/>
    </row>
    <row r="96" spans="1:25" ht="18">
      <c r="A96" s="183"/>
      <c r="B96" s="198"/>
      <c r="C96" s="198"/>
      <c r="D96" s="198"/>
      <c r="E96" s="198"/>
      <c r="F96" s="198"/>
      <c r="G96" s="198"/>
      <c r="H96" s="198"/>
      <c r="I96" s="183"/>
      <c r="J96" s="198"/>
      <c r="K96" s="198"/>
      <c r="L96" s="198"/>
      <c r="M96" s="198"/>
      <c r="N96" s="198"/>
      <c r="O96" s="198"/>
      <c r="P96" s="198"/>
      <c r="Q96" s="183"/>
      <c r="R96" s="198"/>
      <c r="S96" s="198"/>
      <c r="T96" s="198"/>
      <c r="U96" s="198"/>
      <c r="V96" s="198"/>
      <c r="W96" s="198"/>
      <c r="X96" s="198"/>
      <c r="Y96" s="199"/>
    </row>
  </sheetData>
  <sheetProtection/>
  <mergeCells count="110">
    <mergeCell ref="A1:Y1"/>
    <mergeCell ref="B3:D3"/>
    <mergeCell ref="J3:L3"/>
    <mergeCell ref="R3:T3"/>
    <mergeCell ref="E7:H7"/>
    <mergeCell ref="M7:P7"/>
    <mergeCell ref="J41:L41"/>
    <mergeCell ref="S68:X68"/>
    <mergeCell ref="M72:P72"/>
    <mergeCell ref="U72:X72"/>
    <mergeCell ref="E72:H72"/>
    <mergeCell ref="B60:D60"/>
    <mergeCell ref="J60:L60"/>
    <mergeCell ref="B59:H59"/>
    <mergeCell ref="J59:P59"/>
    <mergeCell ref="K68:P68"/>
    <mergeCell ref="Y2:Y96"/>
    <mergeCell ref="S11:X11"/>
    <mergeCell ref="U15:X15"/>
    <mergeCell ref="R60:T60"/>
    <mergeCell ref="B62:B76"/>
    <mergeCell ref="J62:J76"/>
    <mergeCell ref="R62:R76"/>
    <mergeCell ref="E64:H64"/>
    <mergeCell ref="M64:P64"/>
    <mergeCell ref="U64:X64"/>
    <mergeCell ref="R22:T22"/>
    <mergeCell ref="S30:X30"/>
    <mergeCell ref="U34:X34"/>
    <mergeCell ref="U26:X26"/>
    <mergeCell ref="B24:B38"/>
    <mergeCell ref="U7:X7"/>
    <mergeCell ref="B96:H96"/>
    <mergeCell ref="C49:H49"/>
    <mergeCell ref="C68:H68"/>
    <mergeCell ref="R24:R38"/>
    <mergeCell ref="E26:H26"/>
    <mergeCell ref="M26:P26"/>
    <mergeCell ref="C30:H30"/>
    <mergeCell ref="K30:P30"/>
    <mergeCell ref="R40:X40"/>
    <mergeCell ref="B41:D41"/>
    <mergeCell ref="R59:X59"/>
    <mergeCell ref="U83:X83"/>
    <mergeCell ref="C87:H87"/>
    <mergeCell ref="K87:P87"/>
    <mergeCell ref="S87:X87"/>
    <mergeCell ref="E91:H91"/>
    <mergeCell ref="M91:P91"/>
    <mergeCell ref="U91:X91"/>
    <mergeCell ref="B79:D79"/>
    <mergeCell ref="J79:L79"/>
    <mergeCell ref="R79:T79"/>
    <mergeCell ref="B81:B95"/>
    <mergeCell ref="J81:J95"/>
    <mergeCell ref="B22:D22"/>
    <mergeCell ref="J22:L22"/>
    <mergeCell ref="R81:R95"/>
    <mergeCell ref="E83:H83"/>
    <mergeCell ref="R39:X39"/>
    <mergeCell ref="M83:P83"/>
    <mergeCell ref="R41:T41"/>
    <mergeCell ref="J96:P96"/>
    <mergeCell ref="R96:X96"/>
    <mergeCell ref="B77:H77"/>
    <mergeCell ref="J77:P77"/>
    <mergeCell ref="R77:X77"/>
    <mergeCell ref="B78:H78"/>
    <mergeCell ref="J78:P78"/>
    <mergeCell ref="R78:X78"/>
    <mergeCell ref="E15:H15"/>
    <mergeCell ref="M15:P15"/>
    <mergeCell ref="B20:H20"/>
    <mergeCell ref="R2:X2"/>
    <mergeCell ref="B43:B57"/>
    <mergeCell ref="J43:J57"/>
    <mergeCell ref="J40:P40"/>
    <mergeCell ref="E34:H34"/>
    <mergeCell ref="B40:H40"/>
    <mergeCell ref="R5:R19"/>
    <mergeCell ref="U45:X45"/>
    <mergeCell ref="Q2:Q96"/>
    <mergeCell ref="K49:P49"/>
    <mergeCell ref="B2:H2"/>
    <mergeCell ref="J2:P2"/>
    <mergeCell ref="M34:P34"/>
    <mergeCell ref="B5:B19"/>
    <mergeCell ref="J5:J19"/>
    <mergeCell ref="C11:H11"/>
    <mergeCell ref="K11:P11"/>
    <mergeCell ref="B58:H58"/>
    <mergeCell ref="J20:P20"/>
    <mergeCell ref="B21:H21"/>
    <mergeCell ref="R43:R57"/>
    <mergeCell ref="E45:H45"/>
    <mergeCell ref="M45:P45"/>
    <mergeCell ref="J21:P21"/>
    <mergeCell ref="J24:J38"/>
    <mergeCell ref="R20:X20"/>
    <mergeCell ref="R21:X21"/>
    <mergeCell ref="A2:A96"/>
    <mergeCell ref="I2:I96"/>
    <mergeCell ref="J58:P58"/>
    <mergeCell ref="R58:X58"/>
    <mergeCell ref="B39:H39"/>
    <mergeCell ref="J39:P39"/>
    <mergeCell ref="S49:X49"/>
    <mergeCell ref="E53:H53"/>
    <mergeCell ref="M53:P53"/>
    <mergeCell ref="U52:X5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8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49"/>
  <sheetViews>
    <sheetView zoomScale="80" zoomScaleNormal="8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34" sqref="N34"/>
    </sheetView>
  </sheetViews>
  <sheetFormatPr defaultColWidth="9.140625" defaultRowHeight="15"/>
  <cols>
    <col min="1" max="1" width="3.28125" style="2" bestFit="1" customWidth="1"/>
    <col min="2" max="2" width="12.7109375" style="2" customWidth="1"/>
    <col min="3" max="3" width="2.7109375" style="2" customWidth="1"/>
    <col min="4" max="4" width="8.7109375" style="2" customWidth="1"/>
    <col min="5" max="5" width="24.7109375" style="2" customWidth="1"/>
    <col min="6" max="6" width="1.7109375" style="2" customWidth="1"/>
    <col min="7" max="7" width="8.7109375" style="2" customWidth="1"/>
    <col min="8" max="8" width="28.7109375" style="2" customWidth="1"/>
    <col min="9" max="9" width="1.7109375" style="2" customWidth="1"/>
    <col min="10" max="10" width="8.7109375" style="2" customWidth="1"/>
    <col min="11" max="11" width="24.7109375" style="2" customWidth="1"/>
    <col min="12" max="12" width="1.7109375" style="2" customWidth="1"/>
    <col min="13" max="13" width="8.7109375" style="2" customWidth="1"/>
    <col min="14" max="14" width="24.7109375" style="2" customWidth="1"/>
    <col min="15" max="32" width="9.140625" style="2" customWidth="1"/>
    <col min="33" max="16384" width="9.140625" style="2" customWidth="1"/>
  </cols>
  <sheetData>
    <row r="1" spans="1:16" ht="12.75" customHeight="1">
      <c r="A1" s="209" t="s">
        <v>229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15"/>
      <c r="P1" s="15"/>
    </row>
    <row r="2" spans="1:16" ht="12.7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15"/>
      <c r="P2" s="15"/>
    </row>
    <row r="3" spans="1:25" ht="19.5">
      <c r="A3" s="214"/>
      <c r="B3" s="214"/>
      <c r="C3" s="62"/>
      <c r="D3" s="212" t="s">
        <v>29</v>
      </c>
      <c r="E3" s="213"/>
      <c r="F3" s="12"/>
      <c r="G3" s="212" t="s">
        <v>29</v>
      </c>
      <c r="H3" s="213"/>
      <c r="I3" s="1"/>
      <c r="J3" s="212" t="s">
        <v>29</v>
      </c>
      <c r="K3" s="213"/>
      <c r="L3" s="1"/>
      <c r="M3" s="212" t="s">
        <v>29</v>
      </c>
      <c r="N3" s="213"/>
      <c r="T3" s="2" t="s">
        <v>95</v>
      </c>
      <c r="U3" s="2" t="s">
        <v>96</v>
      </c>
      <c r="V3" s="2" t="s">
        <v>97</v>
      </c>
      <c r="W3" s="2" t="s">
        <v>103</v>
      </c>
      <c r="X3" s="2" t="s">
        <v>104</v>
      </c>
      <c r="Y3" s="2" t="s">
        <v>98</v>
      </c>
    </row>
    <row r="4" spans="1:31" ht="15" customHeight="1">
      <c r="A4" s="214"/>
      <c r="B4" s="214"/>
      <c r="C4" s="62"/>
      <c r="D4" s="210" t="s">
        <v>38</v>
      </c>
      <c r="E4" s="211"/>
      <c r="G4" s="215" t="s">
        <v>39</v>
      </c>
      <c r="H4" s="211"/>
      <c r="J4" s="215" t="s">
        <v>49</v>
      </c>
      <c r="K4" s="211"/>
      <c r="M4" s="215" t="s">
        <v>50</v>
      </c>
      <c r="N4" s="211"/>
      <c r="T4" s="2" t="s">
        <v>79</v>
      </c>
      <c r="U4" s="2" t="e">
        <f>_xlfn.COUNTIFS(#REF!,T4)</f>
        <v>#REF!</v>
      </c>
      <c r="V4" s="2">
        <f>_xlfn.COUNTIFS(D$6:N$34,T4)</f>
        <v>0</v>
      </c>
      <c r="W4" s="2">
        <v>4</v>
      </c>
      <c r="X4" s="2">
        <v>3</v>
      </c>
      <c r="Y4" s="2" t="e">
        <f aca="true" t="shared" si="0" ref="Y4:Y19">SUM(U4:X4)</f>
        <v>#REF!</v>
      </c>
      <c r="AE4" s="2">
        <v>120</v>
      </c>
    </row>
    <row r="5" spans="1:31" ht="15" customHeight="1" thickBot="1">
      <c r="A5" s="68" t="s">
        <v>11</v>
      </c>
      <c r="B5" s="69"/>
      <c r="C5" s="64"/>
      <c r="D5" s="63" t="s">
        <v>93</v>
      </c>
      <c r="E5" s="27" t="s">
        <v>12</v>
      </c>
      <c r="F5" s="3"/>
      <c r="G5" s="27" t="s">
        <v>93</v>
      </c>
      <c r="H5" s="27" t="s">
        <v>12</v>
      </c>
      <c r="I5" s="3"/>
      <c r="J5" s="27" t="s">
        <v>93</v>
      </c>
      <c r="K5" s="27" t="s">
        <v>12</v>
      </c>
      <c r="L5" s="3"/>
      <c r="M5" s="27" t="s">
        <v>93</v>
      </c>
      <c r="N5" s="27" t="s">
        <v>12</v>
      </c>
      <c r="T5" s="2" t="s">
        <v>81</v>
      </c>
      <c r="U5" s="2">
        <v>4</v>
      </c>
      <c r="V5" s="2">
        <f>_xlfn.COUNTIFS(D$6:N$34,T5)</f>
        <v>4</v>
      </c>
      <c r="Y5" s="2">
        <f t="shared" si="0"/>
        <v>8</v>
      </c>
      <c r="AE5" s="2">
        <v>20</v>
      </c>
    </row>
    <row r="6" spans="1:31" ht="18" customHeight="1">
      <c r="A6" s="201" t="s">
        <v>42</v>
      </c>
      <c r="B6" s="92" t="s">
        <v>6</v>
      </c>
      <c r="C6" s="28"/>
      <c r="D6" s="29" t="s">
        <v>101</v>
      </c>
      <c r="E6" s="29" t="s">
        <v>106</v>
      </c>
      <c r="F6" s="77"/>
      <c r="G6" s="49" t="s">
        <v>19</v>
      </c>
      <c r="H6" s="49" t="s">
        <v>221</v>
      </c>
      <c r="I6" s="77"/>
      <c r="J6" s="87" t="s">
        <v>33</v>
      </c>
      <c r="K6" s="87" t="s">
        <v>226</v>
      </c>
      <c r="L6" s="77"/>
      <c r="M6" s="123" t="s">
        <v>51</v>
      </c>
      <c r="N6" s="124" t="s">
        <v>239</v>
      </c>
      <c r="T6" s="2" t="s">
        <v>73</v>
      </c>
      <c r="U6" s="2" t="e">
        <f>_xlfn.COUNTIFS(#REF!,T6)</f>
        <v>#REF!</v>
      </c>
      <c r="V6" s="2">
        <v>8</v>
      </c>
      <c r="W6" s="2">
        <v>4</v>
      </c>
      <c r="Y6" s="2" t="e">
        <f t="shared" si="0"/>
        <v>#REF!</v>
      </c>
      <c r="AE6" s="2">
        <v>12</v>
      </c>
    </row>
    <row r="7" spans="1:31" ht="18" customHeight="1">
      <c r="A7" s="202"/>
      <c r="B7" s="93" t="s">
        <v>7</v>
      </c>
      <c r="C7" s="4"/>
      <c r="D7" s="23" t="s">
        <v>101</v>
      </c>
      <c r="E7" s="23" t="s">
        <v>106</v>
      </c>
      <c r="F7" s="76"/>
      <c r="G7" s="11" t="s">
        <v>19</v>
      </c>
      <c r="H7" s="11" t="s">
        <v>221</v>
      </c>
      <c r="I7" s="76"/>
      <c r="J7" s="26" t="s">
        <v>33</v>
      </c>
      <c r="K7" s="26" t="s">
        <v>226</v>
      </c>
      <c r="L7" s="76"/>
      <c r="M7" s="125" t="s">
        <v>51</v>
      </c>
      <c r="N7" s="126" t="s">
        <v>239</v>
      </c>
      <c r="T7" s="2" t="s">
        <v>86</v>
      </c>
      <c r="U7" s="2" t="e">
        <f>_xlfn.COUNTIFS(#REF!,T7)</f>
        <v>#REF!</v>
      </c>
      <c r="V7" s="2">
        <v>4</v>
      </c>
      <c r="W7" s="2">
        <v>6</v>
      </c>
      <c r="Y7" s="2" t="e">
        <f t="shared" si="0"/>
        <v>#REF!</v>
      </c>
      <c r="AE7" s="2">
        <f>SUM(AE4:AE6)</f>
        <v>152</v>
      </c>
    </row>
    <row r="8" spans="1:25" ht="18" customHeight="1" thickBot="1">
      <c r="A8" s="202"/>
      <c r="B8" s="94" t="s">
        <v>8</v>
      </c>
      <c r="C8" s="5"/>
      <c r="D8" s="204" t="s">
        <v>3</v>
      </c>
      <c r="E8" s="204"/>
      <c r="F8" s="76"/>
      <c r="G8" s="204" t="s">
        <v>3</v>
      </c>
      <c r="H8" s="204"/>
      <c r="I8" s="76"/>
      <c r="J8" s="204" t="s">
        <v>3</v>
      </c>
      <c r="K8" s="204"/>
      <c r="L8" s="76"/>
      <c r="M8" s="204" t="s">
        <v>3</v>
      </c>
      <c r="N8" s="205"/>
      <c r="T8" s="2" t="s">
        <v>62</v>
      </c>
      <c r="U8" s="2">
        <v>0</v>
      </c>
      <c r="V8" s="2">
        <f>_xlfn.COUNTIFS(D$6:N$34,T8)</f>
        <v>2</v>
      </c>
      <c r="W8" s="2">
        <v>2</v>
      </c>
      <c r="Y8" s="2">
        <f t="shared" si="0"/>
        <v>4</v>
      </c>
    </row>
    <row r="9" spans="1:25" ht="18" customHeight="1">
      <c r="A9" s="202"/>
      <c r="B9" s="93" t="s">
        <v>9</v>
      </c>
      <c r="C9" s="4"/>
      <c r="D9" s="87" t="s">
        <v>27</v>
      </c>
      <c r="E9" s="87" t="s">
        <v>90</v>
      </c>
      <c r="F9" s="76"/>
      <c r="G9" s="13" t="s">
        <v>28</v>
      </c>
      <c r="H9" s="13" t="s">
        <v>227</v>
      </c>
      <c r="I9" s="76"/>
      <c r="J9" s="123" t="s">
        <v>31</v>
      </c>
      <c r="K9" s="124" t="s">
        <v>239</v>
      </c>
      <c r="L9" s="76"/>
      <c r="M9" s="19" t="s">
        <v>52</v>
      </c>
      <c r="N9" s="40" t="s">
        <v>107</v>
      </c>
      <c r="T9" s="2" t="s">
        <v>63</v>
      </c>
      <c r="U9" s="2" t="e">
        <f>_xlfn.COUNTIFS(#REF!,T9)</f>
        <v>#REF!</v>
      </c>
      <c r="V9" s="2">
        <v>6</v>
      </c>
      <c r="Y9" s="2" t="e">
        <f t="shared" si="0"/>
        <v>#REF!</v>
      </c>
    </row>
    <row r="10" spans="1:25" ht="18" customHeight="1" thickBot="1">
      <c r="A10" s="203"/>
      <c r="B10" s="95" t="s">
        <v>10</v>
      </c>
      <c r="C10" s="34"/>
      <c r="D10" s="26" t="s">
        <v>27</v>
      </c>
      <c r="E10" s="26" t="s">
        <v>90</v>
      </c>
      <c r="F10" s="78"/>
      <c r="G10" s="35" t="s">
        <v>28</v>
      </c>
      <c r="H10" s="35" t="s">
        <v>227</v>
      </c>
      <c r="I10" s="78"/>
      <c r="J10" s="125" t="s">
        <v>31</v>
      </c>
      <c r="K10" s="126" t="s">
        <v>239</v>
      </c>
      <c r="L10" s="78"/>
      <c r="M10" s="43" t="s">
        <v>52</v>
      </c>
      <c r="N10" s="44" t="s">
        <v>107</v>
      </c>
      <c r="T10" s="2" t="s">
        <v>82</v>
      </c>
      <c r="U10" s="2">
        <v>3</v>
      </c>
      <c r="V10" s="2">
        <v>4</v>
      </c>
      <c r="W10" s="2">
        <v>4</v>
      </c>
      <c r="X10" s="2">
        <v>2</v>
      </c>
      <c r="Y10" s="2">
        <f t="shared" si="0"/>
        <v>13</v>
      </c>
    </row>
    <row r="11" spans="1:25" ht="9.75" customHeight="1" thickBot="1">
      <c r="A11" s="67"/>
      <c r="B11" s="65"/>
      <c r="C11" s="65"/>
      <c r="D11" s="83"/>
      <c r="E11" s="84"/>
      <c r="F11" s="84"/>
      <c r="G11" s="83"/>
      <c r="H11" s="84"/>
      <c r="I11" s="84"/>
      <c r="J11" s="83"/>
      <c r="K11" s="84"/>
      <c r="L11" s="84"/>
      <c r="M11" s="83"/>
      <c r="N11" s="84"/>
      <c r="T11" s="2" t="s">
        <v>87</v>
      </c>
      <c r="U11" s="2" t="e">
        <f>_xlfn.COUNTIFS(#REF!,T11)</f>
        <v>#REF!</v>
      </c>
      <c r="V11" s="2">
        <v>4</v>
      </c>
      <c r="W11" s="2">
        <v>4</v>
      </c>
      <c r="Y11" s="2" t="e">
        <f t="shared" si="0"/>
        <v>#REF!</v>
      </c>
    </row>
    <row r="12" spans="1:25" ht="18" customHeight="1">
      <c r="A12" s="206" t="s">
        <v>43</v>
      </c>
      <c r="B12" s="96" t="s">
        <v>6</v>
      </c>
      <c r="C12" s="28"/>
      <c r="D12" s="127" t="s">
        <v>18</v>
      </c>
      <c r="E12" s="127" t="s">
        <v>230</v>
      </c>
      <c r="F12" s="77"/>
      <c r="G12" s="91" t="s">
        <v>64</v>
      </c>
      <c r="H12" s="91" t="s">
        <v>105</v>
      </c>
      <c r="I12" s="77"/>
      <c r="J12" s="21" t="s">
        <v>48</v>
      </c>
      <c r="K12" s="21" t="s">
        <v>94</v>
      </c>
      <c r="L12" s="77"/>
      <c r="M12" s="25" t="s">
        <v>54</v>
      </c>
      <c r="N12" s="85" t="s">
        <v>88</v>
      </c>
      <c r="T12" s="2" t="s">
        <v>99</v>
      </c>
      <c r="U12" s="2">
        <v>2</v>
      </c>
      <c r="V12" s="2">
        <v>6</v>
      </c>
      <c r="W12" s="2">
        <v>4</v>
      </c>
      <c r="Y12" s="2">
        <f t="shared" si="0"/>
        <v>12</v>
      </c>
    </row>
    <row r="13" spans="1:25" ht="18" customHeight="1" thickBot="1">
      <c r="A13" s="207"/>
      <c r="B13" s="97" t="s">
        <v>7</v>
      </c>
      <c r="C13" s="4"/>
      <c r="D13" s="128" t="s">
        <v>18</v>
      </c>
      <c r="E13" s="128" t="s">
        <v>230</v>
      </c>
      <c r="F13" s="76"/>
      <c r="G13" s="17" t="s">
        <v>64</v>
      </c>
      <c r="H13" s="17" t="s">
        <v>105</v>
      </c>
      <c r="I13" s="76"/>
      <c r="J13" s="42" t="s">
        <v>48</v>
      </c>
      <c r="K13" s="42" t="s">
        <v>94</v>
      </c>
      <c r="L13" s="76"/>
      <c r="M13" s="36" t="s">
        <v>54</v>
      </c>
      <c r="N13" s="88" t="s">
        <v>88</v>
      </c>
      <c r="T13" s="2" t="s">
        <v>83</v>
      </c>
      <c r="U13" s="2">
        <v>0</v>
      </c>
      <c r="V13" s="2">
        <v>4</v>
      </c>
      <c r="W13" s="2">
        <v>6</v>
      </c>
      <c r="Y13" s="2">
        <f t="shared" si="0"/>
        <v>10</v>
      </c>
    </row>
    <row r="14" spans="1:25" ht="18" customHeight="1" thickBot="1">
      <c r="A14" s="207"/>
      <c r="B14" s="98" t="s">
        <v>8</v>
      </c>
      <c r="C14" s="5"/>
      <c r="D14" s="204" t="s">
        <v>3</v>
      </c>
      <c r="E14" s="204"/>
      <c r="F14" s="76"/>
      <c r="G14" s="216" t="s">
        <v>3</v>
      </c>
      <c r="H14" s="217"/>
      <c r="I14" s="76"/>
      <c r="J14" s="204" t="s">
        <v>3</v>
      </c>
      <c r="K14" s="204"/>
      <c r="L14" s="76"/>
      <c r="M14" s="204" t="s">
        <v>3</v>
      </c>
      <c r="N14" s="205"/>
      <c r="T14" s="2" t="s">
        <v>207</v>
      </c>
      <c r="U14" s="2">
        <v>4</v>
      </c>
      <c r="V14" s="2">
        <f>_xlfn.COUNTIFS(D$6:N$34,T14)</f>
        <v>8</v>
      </c>
      <c r="Y14" s="2">
        <f t="shared" si="0"/>
        <v>12</v>
      </c>
    </row>
    <row r="15" spans="1:25" ht="18" customHeight="1">
      <c r="A15" s="207"/>
      <c r="B15" s="97" t="s">
        <v>9</v>
      </c>
      <c r="C15" s="4"/>
      <c r="D15" s="13" t="s">
        <v>13</v>
      </c>
      <c r="E15" s="13" t="s">
        <v>215</v>
      </c>
      <c r="F15" s="76"/>
      <c r="G15" s="24" t="s">
        <v>24</v>
      </c>
      <c r="H15" s="24" t="s">
        <v>108</v>
      </c>
      <c r="I15" s="76"/>
      <c r="J15" s="45" t="s">
        <v>32</v>
      </c>
      <c r="K15" s="45" t="s">
        <v>220</v>
      </c>
      <c r="L15" s="76"/>
      <c r="M15" s="21" t="s">
        <v>58</v>
      </c>
      <c r="N15" s="21" t="s">
        <v>94</v>
      </c>
      <c r="T15" s="2" t="s">
        <v>59</v>
      </c>
      <c r="U15" s="2">
        <v>2</v>
      </c>
      <c r="V15" s="2">
        <v>2</v>
      </c>
      <c r="W15" s="2">
        <v>2</v>
      </c>
      <c r="Y15" s="2">
        <f t="shared" si="0"/>
        <v>6</v>
      </c>
    </row>
    <row r="16" spans="1:25" ht="18" customHeight="1" thickBot="1">
      <c r="A16" s="208"/>
      <c r="B16" s="99" t="s">
        <v>10</v>
      </c>
      <c r="C16" s="34"/>
      <c r="D16" s="35" t="s">
        <v>13</v>
      </c>
      <c r="E16" s="13" t="s">
        <v>215</v>
      </c>
      <c r="F16" s="78"/>
      <c r="G16" s="41" t="s">
        <v>24</v>
      </c>
      <c r="H16" s="41" t="s">
        <v>108</v>
      </c>
      <c r="I16" s="78"/>
      <c r="J16" s="25" t="s">
        <v>32</v>
      </c>
      <c r="K16" s="25" t="s">
        <v>220</v>
      </c>
      <c r="L16" s="78"/>
      <c r="M16" s="42" t="s">
        <v>58</v>
      </c>
      <c r="N16" s="42" t="s">
        <v>94</v>
      </c>
      <c r="T16" s="2" t="s">
        <v>91</v>
      </c>
      <c r="U16" s="2">
        <v>2</v>
      </c>
      <c r="V16" s="2">
        <v>8</v>
      </c>
      <c r="W16" s="2">
        <v>2</v>
      </c>
      <c r="Y16" s="2">
        <f t="shared" si="0"/>
        <v>12</v>
      </c>
    </row>
    <row r="17" spans="1:25" ht="9.75" customHeight="1" thickBot="1">
      <c r="A17" s="67"/>
      <c r="B17" s="65"/>
      <c r="C17" s="65"/>
      <c r="D17" s="83"/>
      <c r="E17" s="84"/>
      <c r="F17" s="84"/>
      <c r="G17" s="83"/>
      <c r="H17" s="84"/>
      <c r="I17" s="84"/>
      <c r="J17" s="83"/>
      <c r="K17" s="84"/>
      <c r="L17" s="84"/>
      <c r="M17" s="83"/>
      <c r="N17" s="84"/>
      <c r="T17" s="2" t="s">
        <v>92</v>
      </c>
      <c r="U17" s="2">
        <v>2</v>
      </c>
      <c r="V17" s="2">
        <v>8</v>
      </c>
      <c r="W17" s="2">
        <v>4</v>
      </c>
      <c r="Y17" s="2">
        <f t="shared" si="0"/>
        <v>14</v>
      </c>
    </row>
    <row r="18" spans="1:25" ht="18" customHeight="1">
      <c r="A18" s="206" t="s">
        <v>44</v>
      </c>
      <c r="B18" s="96" t="s">
        <v>6</v>
      </c>
      <c r="C18" s="28"/>
      <c r="D18" s="10" t="s">
        <v>13</v>
      </c>
      <c r="E18" s="10" t="s">
        <v>215</v>
      </c>
      <c r="F18" s="77"/>
      <c r="G18" s="14" t="s">
        <v>22</v>
      </c>
      <c r="H18" s="14" t="s">
        <v>214</v>
      </c>
      <c r="I18" s="77"/>
      <c r="J18" s="121" t="s">
        <v>37</v>
      </c>
      <c r="K18" s="121" t="s">
        <v>216</v>
      </c>
      <c r="L18" s="77"/>
      <c r="M18" s="51" t="s">
        <v>57</v>
      </c>
      <c r="N18" s="52" t="s">
        <v>100</v>
      </c>
      <c r="T18" s="2" t="s">
        <v>85</v>
      </c>
      <c r="U18" s="2" t="e">
        <f>_xlfn.COUNTIFS(#REF!,T18)</f>
        <v>#REF!</v>
      </c>
      <c r="V18" s="2">
        <f>_xlfn.COUNTIFS(D$6:N$34,T18)</f>
        <v>2</v>
      </c>
      <c r="Y18" s="2" t="e">
        <f t="shared" si="0"/>
        <v>#REF!</v>
      </c>
    </row>
    <row r="19" spans="1:25" ht="18" customHeight="1" thickBot="1">
      <c r="A19" s="207"/>
      <c r="B19" s="97" t="s">
        <v>7</v>
      </c>
      <c r="C19" s="4"/>
      <c r="D19" s="46" t="s">
        <v>13</v>
      </c>
      <c r="E19" s="10" t="s">
        <v>215</v>
      </c>
      <c r="F19" s="76"/>
      <c r="G19" s="47" t="s">
        <v>22</v>
      </c>
      <c r="H19" s="47" t="s">
        <v>214</v>
      </c>
      <c r="I19" s="76"/>
      <c r="J19" s="122" t="s">
        <v>37</v>
      </c>
      <c r="K19" s="122" t="s">
        <v>216</v>
      </c>
      <c r="L19" s="76"/>
      <c r="M19" s="16" t="s">
        <v>57</v>
      </c>
      <c r="N19" s="53" t="s">
        <v>100</v>
      </c>
      <c r="T19" s="2" t="s">
        <v>208</v>
      </c>
      <c r="U19" s="2">
        <v>2</v>
      </c>
      <c r="V19" s="2">
        <f>_xlfn.COUNTIFS(D$6:N$34,T19)</f>
        <v>4</v>
      </c>
      <c r="W19" s="2">
        <v>6</v>
      </c>
      <c r="Y19" s="2">
        <f t="shared" si="0"/>
        <v>12</v>
      </c>
    </row>
    <row r="20" spans="1:22" ht="18" customHeight="1" thickBot="1">
      <c r="A20" s="207"/>
      <c r="B20" s="98" t="s">
        <v>8</v>
      </c>
      <c r="C20" s="5"/>
      <c r="D20" s="204" t="s">
        <v>3</v>
      </c>
      <c r="E20" s="204"/>
      <c r="F20" s="76"/>
      <c r="G20" s="204" t="s">
        <v>3</v>
      </c>
      <c r="H20" s="204"/>
      <c r="I20" s="76"/>
      <c r="J20" s="204" t="s">
        <v>3</v>
      </c>
      <c r="K20" s="204"/>
      <c r="L20" s="76"/>
      <c r="M20" s="204" t="s">
        <v>3</v>
      </c>
      <c r="N20" s="205"/>
      <c r="V20" s="2">
        <f>_xlfn.COUNTIFS(D$6:N$34,T20)</f>
        <v>0</v>
      </c>
    </row>
    <row r="21" spans="1:24" ht="18" customHeight="1">
      <c r="A21" s="207"/>
      <c r="B21" s="97" t="s">
        <v>9</v>
      </c>
      <c r="C21" s="4"/>
      <c r="D21" s="24" t="s">
        <v>25</v>
      </c>
      <c r="E21" s="24" t="s">
        <v>218</v>
      </c>
      <c r="F21" s="76"/>
      <c r="G21" s="121" t="s">
        <v>21</v>
      </c>
      <c r="H21" s="121" t="s">
        <v>216</v>
      </c>
      <c r="I21" s="76"/>
      <c r="J21" s="45" t="s">
        <v>32</v>
      </c>
      <c r="K21" s="45" t="s">
        <v>220</v>
      </c>
      <c r="L21" s="76"/>
      <c r="M21" s="19" t="s">
        <v>55</v>
      </c>
      <c r="N21" s="40" t="s">
        <v>74</v>
      </c>
      <c r="U21" s="2" t="e">
        <f>SUM(U4:U19)</f>
        <v>#REF!</v>
      </c>
      <c r="V21" s="2">
        <f>SUM(V4:V20)</f>
        <v>74</v>
      </c>
      <c r="W21" s="2">
        <f>SUM(W4:W20)</f>
        <v>48</v>
      </c>
      <c r="X21" s="2">
        <f>SUM(X4:X20)</f>
        <v>5</v>
      </c>
    </row>
    <row r="22" spans="1:14" ht="18" customHeight="1" thickBot="1">
      <c r="A22" s="208"/>
      <c r="B22" s="99" t="s">
        <v>10</v>
      </c>
      <c r="C22" s="34"/>
      <c r="D22" s="41" t="s">
        <v>25</v>
      </c>
      <c r="E22" s="41" t="s">
        <v>218</v>
      </c>
      <c r="F22" s="78"/>
      <c r="G22" s="122" t="s">
        <v>21</v>
      </c>
      <c r="H22" s="122" t="s">
        <v>216</v>
      </c>
      <c r="I22" s="78"/>
      <c r="J22" s="25" t="s">
        <v>32</v>
      </c>
      <c r="K22" s="25" t="s">
        <v>220</v>
      </c>
      <c r="L22" s="78"/>
      <c r="M22" s="43" t="s">
        <v>55</v>
      </c>
      <c r="N22" s="44" t="s">
        <v>74</v>
      </c>
    </row>
    <row r="23" spans="1:14" ht="9.75" customHeight="1" thickBot="1">
      <c r="A23" s="67"/>
      <c r="B23" s="65"/>
      <c r="C23" s="65"/>
      <c r="D23" s="83"/>
      <c r="E23" s="84"/>
      <c r="F23" s="84"/>
      <c r="G23" s="83"/>
      <c r="H23" s="84"/>
      <c r="I23" s="84"/>
      <c r="J23" s="83"/>
      <c r="K23" s="84"/>
      <c r="L23" s="84"/>
      <c r="M23" s="83"/>
      <c r="N23" s="84"/>
    </row>
    <row r="24" spans="1:24" ht="18" customHeight="1">
      <c r="A24" s="206" t="s">
        <v>45</v>
      </c>
      <c r="B24" s="96" t="s">
        <v>6</v>
      </c>
      <c r="C24" s="70"/>
      <c r="D24" s="19" t="s">
        <v>15</v>
      </c>
      <c r="E24" s="40" t="s">
        <v>74</v>
      </c>
      <c r="F24" s="77"/>
      <c r="G24" s="49" t="s">
        <v>19</v>
      </c>
      <c r="H24" s="49" t="s">
        <v>221</v>
      </c>
      <c r="I24" s="77"/>
      <c r="J24" s="14" t="s">
        <v>35</v>
      </c>
      <c r="K24" s="14" t="s">
        <v>214</v>
      </c>
      <c r="L24" s="77"/>
      <c r="M24" s="10" t="s">
        <v>61</v>
      </c>
      <c r="N24" s="58" t="s">
        <v>84</v>
      </c>
      <c r="X24" s="2" t="e">
        <f>U21+V21+W21+X21</f>
        <v>#REF!</v>
      </c>
    </row>
    <row r="25" spans="1:14" ht="18" customHeight="1" thickBot="1">
      <c r="A25" s="207"/>
      <c r="B25" s="97" t="s">
        <v>7</v>
      </c>
      <c r="C25" s="65"/>
      <c r="D25" s="43" t="s">
        <v>15</v>
      </c>
      <c r="E25" s="44" t="s">
        <v>74</v>
      </c>
      <c r="F25" s="76"/>
      <c r="G25" s="11" t="s">
        <v>19</v>
      </c>
      <c r="H25" s="11" t="s">
        <v>221</v>
      </c>
      <c r="I25" s="76"/>
      <c r="J25" s="47" t="s">
        <v>35</v>
      </c>
      <c r="K25" s="47" t="s">
        <v>214</v>
      </c>
      <c r="L25" s="76"/>
      <c r="M25" s="46" t="s">
        <v>61</v>
      </c>
      <c r="N25" s="60" t="s">
        <v>84</v>
      </c>
    </row>
    <row r="26" spans="1:14" ht="18" customHeight="1" thickBot="1">
      <c r="A26" s="207"/>
      <c r="B26" s="98" t="s">
        <v>8</v>
      </c>
      <c r="C26" s="66"/>
      <c r="D26" s="204" t="s">
        <v>3</v>
      </c>
      <c r="E26" s="204"/>
      <c r="F26" s="76"/>
      <c r="G26" s="204" t="s">
        <v>3</v>
      </c>
      <c r="H26" s="204"/>
      <c r="I26" s="76"/>
      <c r="J26" s="204" t="s">
        <v>3</v>
      </c>
      <c r="K26" s="204"/>
      <c r="L26" s="76"/>
      <c r="M26" s="204" t="s">
        <v>3</v>
      </c>
      <c r="N26" s="205"/>
    </row>
    <row r="27" spans="1:14" ht="18" customHeight="1">
      <c r="A27" s="207"/>
      <c r="B27" s="97" t="s">
        <v>9</v>
      </c>
      <c r="C27" s="65"/>
      <c r="D27" s="50" t="s">
        <v>17</v>
      </c>
      <c r="E27" s="50" t="s">
        <v>84</v>
      </c>
      <c r="F27" s="76"/>
      <c r="G27" s="9" t="s">
        <v>23</v>
      </c>
      <c r="H27" s="9" t="s">
        <v>78</v>
      </c>
      <c r="I27" s="76"/>
      <c r="J27" s="45" t="s">
        <v>36</v>
      </c>
      <c r="K27" s="45" t="s">
        <v>238</v>
      </c>
      <c r="L27" s="76"/>
      <c r="M27" s="37" t="s">
        <v>56</v>
      </c>
      <c r="N27" s="38" t="s">
        <v>30</v>
      </c>
    </row>
    <row r="28" spans="1:14" ht="18" customHeight="1" thickBot="1">
      <c r="A28" s="208"/>
      <c r="B28" s="99" t="s">
        <v>10</v>
      </c>
      <c r="C28" s="71"/>
      <c r="D28" s="10" t="s">
        <v>17</v>
      </c>
      <c r="E28" s="10" t="s">
        <v>84</v>
      </c>
      <c r="F28" s="78"/>
      <c r="G28" s="54" t="s">
        <v>23</v>
      </c>
      <c r="H28" s="54" t="s">
        <v>78</v>
      </c>
      <c r="I28" s="78"/>
      <c r="J28" s="25" t="s">
        <v>36</v>
      </c>
      <c r="K28" s="25" t="s">
        <v>238</v>
      </c>
      <c r="L28" s="78"/>
      <c r="M28" s="18" t="s">
        <v>56</v>
      </c>
      <c r="N28" s="39" t="s">
        <v>30</v>
      </c>
    </row>
    <row r="29" spans="1:14" ht="9.75" customHeight="1" thickBot="1">
      <c r="A29" s="67"/>
      <c r="B29" s="65"/>
      <c r="C29" s="65"/>
      <c r="D29" s="83"/>
      <c r="E29" s="84"/>
      <c r="F29" s="84"/>
      <c r="G29" s="83"/>
      <c r="H29" s="84"/>
      <c r="I29" s="84"/>
      <c r="J29" s="83"/>
      <c r="K29" s="84"/>
      <c r="L29" s="84"/>
      <c r="M29" s="83"/>
      <c r="N29" s="84"/>
    </row>
    <row r="30" spans="1:14" ht="18" customHeight="1">
      <c r="A30" s="206" t="s">
        <v>46</v>
      </c>
      <c r="B30" s="96" t="s">
        <v>6</v>
      </c>
      <c r="C30" s="70"/>
      <c r="D30" s="26" t="s">
        <v>14</v>
      </c>
      <c r="E30" s="26" t="s">
        <v>90</v>
      </c>
      <c r="F30" s="77"/>
      <c r="G30" s="50" t="s">
        <v>20</v>
      </c>
      <c r="H30" s="50" t="s">
        <v>84</v>
      </c>
      <c r="I30" s="77"/>
      <c r="J30" s="56" t="s">
        <v>60</v>
      </c>
      <c r="K30" s="56" t="s">
        <v>214</v>
      </c>
      <c r="L30" s="77"/>
      <c r="M30" s="31" t="s">
        <v>53</v>
      </c>
      <c r="N30" s="32" t="s">
        <v>77</v>
      </c>
    </row>
    <row r="31" spans="1:14" ht="18" customHeight="1" thickBot="1">
      <c r="A31" s="207"/>
      <c r="B31" s="97" t="s">
        <v>7</v>
      </c>
      <c r="C31" s="65"/>
      <c r="D31" s="59" t="s">
        <v>75</v>
      </c>
      <c r="E31" s="59" t="s">
        <v>90</v>
      </c>
      <c r="F31" s="76"/>
      <c r="G31" s="10" t="s">
        <v>20</v>
      </c>
      <c r="H31" s="10" t="s">
        <v>84</v>
      </c>
      <c r="I31" s="76"/>
      <c r="J31" s="14" t="s">
        <v>60</v>
      </c>
      <c r="K31" s="14" t="s">
        <v>214</v>
      </c>
      <c r="L31" s="76"/>
      <c r="M31" s="13" t="s">
        <v>53</v>
      </c>
      <c r="N31" s="33" t="s">
        <v>77</v>
      </c>
    </row>
    <row r="32" spans="1:14" ht="18" customHeight="1" thickBot="1">
      <c r="A32" s="207"/>
      <c r="B32" s="98" t="s">
        <v>8</v>
      </c>
      <c r="C32" s="66"/>
      <c r="D32" s="204" t="s">
        <v>3</v>
      </c>
      <c r="E32" s="204"/>
      <c r="F32" s="76"/>
      <c r="G32" s="204" t="s">
        <v>3</v>
      </c>
      <c r="H32" s="204"/>
      <c r="I32" s="76"/>
      <c r="J32" s="204" t="s">
        <v>3</v>
      </c>
      <c r="K32" s="204"/>
      <c r="L32" s="76"/>
      <c r="M32" s="204" t="s">
        <v>3</v>
      </c>
      <c r="N32" s="205"/>
    </row>
    <row r="33" spans="1:14" ht="18" customHeight="1">
      <c r="A33" s="207"/>
      <c r="B33" s="97" t="s">
        <v>9</v>
      </c>
      <c r="C33" s="65"/>
      <c r="D33" s="14" t="s">
        <v>16</v>
      </c>
      <c r="E33" s="14" t="s">
        <v>214</v>
      </c>
      <c r="F33" s="76"/>
      <c r="G33" s="13" t="s">
        <v>28</v>
      </c>
      <c r="H33" s="13" t="s">
        <v>227</v>
      </c>
      <c r="I33" s="76"/>
      <c r="J33" s="26" t="s">
        <v>34</v>
      </c>
      <c r="K33" s="26" t="s">
        <v>90</v>
      </c>
      <c r="L33" s="76"/>
      <c r="M33" s="37" t="s">
        <v>56</v>
      </c>
      <c r="N33" s="38" t="s">
        <v>30</v>
      </c>
    </row>
    <row r="34" spans="1:14" ht="18" customHeight="1" thickBot="1">
      <c r="A34" s="208"/>
      <c r="B34" s="99" t="s">
        <v>10</v>
      </c>
      <c r="C34" s="71"/>
      <c r="D34" s="47" t="s">
        <v>16</v>
      </c>
      <c r="E34" s="47" t="s">
        <v>214</v>
      </c>
      <c r="F34" s="82"/>
      <c r="G34" s="35" t="s">
        <v>28</v>
      </c>
      <c r="H34" s="35" t="s">
        <v>227</v>
      </c>
      <c r="I34" s="82"/>
      <c r="J34" s="59" t="s">
        <v>34</v>
      </c>
      <c r="K34" s="59" t="s">
        <v>90</v>
      </c>
      <c r="L34" s="82"/>
      <c r="M34" s="18" t="s">
        <v>56</v>
      </c>
      <c r="N34" s="39" t="s">
        <v>30</v>
      </c>
    </row>
    <row r="35" ht="12.75">
      <c r="C35" s="67"/>
    </row>
    <row r="43" spans="2:3" ht="12.75">
      <c r="B43" s="6"/>
      <c r="C43" s="6"/>
    </row>
    <row r="44" spans="2:3" ht="12.75">
      <c r="B44" s="7"/>
      <c r="C44" s="7"/>
    </row>
    <row r="45" spans="2:3" ht="12.75">
      <c r="B45" s="7"/>
      <c r="C45" s="7"/>
    </row>
    <row r="46" spans="2:3" ht="12.75">
      <c r="B46" s="7"/>
      <c r="C46" s="7"/>
    </row>
    <row r="47" spans="2:3" ht="12.75">
      <c r="B47" s="7"/>
      <c r="C47" s="7"/>
    </row>
    <row r="48" spans="2:3" ht="12.75">
      <c r="B48" s="7"/>
      <c r="C48" s="7"/>
    </row>
    <row r="49" spans="2:3" ht="12.75">
      <c r="B49" s="8"/>
      <c r="C49" s="8"/>
    </row>
  </sheetData>
  <sheetProtection/>
  <mergeCells count="35">
    <mergeCell ref="M3:N3"/>
    <mergeCell ref="M4:N4"/>
    <mergeCell ref="D20:E20"/>
    <mergeCell ref="G20:H20"/>
    <mergeCell ref="D14:E14"/>
    <mergeCell ref="G14:H14"/>
    <mergeCell ref="J14:K14"/>
    <mergeCell ref="A1:N2"/>
    <mergeCell ref="D4:E4"/>
    <mergeCell ref="D3:E3"/>
    <mergeCell ref="A3:B4"/>
    <mergeCell ref="J3:K3"/>
    <mergeCell ref="G26:H26"/>
    <mergeCell ref="M26:N26"/>
    <mergeCell ref="J4:K4"/>
    <mergeCell ref="G3:H3"/>
    <mergeCell ref="G4:H4"/>
    <mergeCell ref="A30:A34"/>
    <mergeCell ref="D32:E32"/>
    <mergeCell ref="G32:H32"/>
    <mergeCell ref="D26:E26"/>
    <mergeCell ref="A18:A22"/>
    <mergeCell ref="M32:N32"/>
    <mergeCell ref="J32:K32"/>
    <mergeCell ref="J26:K26"/>
    <mergeCell ref="A24:A28"/>
    <mergeCell ref="A6:A10"/>
    <mergeCell ref="D8:E8"/>
    <mergeCell ref="J20:K20"/>
    <mergeCell ref="M8:N8"/>
    <mergeCell ref="M14:N14"/>
    <mergeCell ref="M20:N20"/>
    <mergeCell ref="G8:H8"/>
    <mergeCell ref="J8:K8"/>
    <mergeCell ref="A12:A16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W49"/>
  <sheetViews>
    <sheetView zoomScale="70" zoomScaleNormal="70" zoomScalePageLayoutView="0" workbookViewId="0" topLeftCell="A1">
      <selection activeCell="G33" sqref="G33:H34"/>
    </sheetView>
  </sheetViews>
  <sheetFormatPr defaultColWidth="9.140625" defaultRowHeight="15"/>
  <cols>
    <col min="1" max="1" width="3.28125" style="2" customWidth="1"/>
    <col min="2" max="2" width="12.7109375" style="2" customWidth="1"/>
    <col min="3" max="3" width="2.7109375" style="2" customWidth="1"/>
    <col min="4" max="4" width="8.7109375" style="2" customWidth="1"/>
    <col min="5" max="5" width="24.7109375" style="2" customWidth="1"/>
    <col min="6" max="6" width="1.421875" style="2" customWidth="1"/>
    <col min="7" max="7" width="8.7109375" style="2" customWidth="1"/>
    <col min="8" max="8" width="24.7109375" style="2" customWidth="1"/>
    <col min="9" max="9" width="1.7109375" style="2" customWidth="1"/>
    <col min="10" max="10" width="8.7109375" style="2" customWidth="1"/>
    <col min="11" max="11" width="24.7109375" style="2" customWidth="1"/>
    <col min="12" max="12" width="1.7109375" style="2" customWidth="1"/>
    <col min="13" max="13" width="8.7109375" style="2" customWidth="1"/>
    <col min="14" max="14" width="24.7109375" style="2" customWidth="1"/>
    <col min="15" max="16384" width="9.140625" style="2" customWidth="1"/>
  </cols>
  <sheetData>
    <row r="1" spans="1:14" ht="12.75" customHeight="1">
      <c r="A1" s="209" t="s">
        <v>229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12.7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1:14" ht="19.5" customHeight="1">
      <c r="A3" s="214"/>
      <c r="B3" s="214"/>
      <c r="C3" s="12"/>
      <c r="D3" s="212" t="s">
        <v>26</v>
      </c>
      <c r="E3" s="213"/>
      <c r="F3" s="1"/>
      <c r="G3" s="212" t="s">
        <v>26</v>
      </c>
      <c r="H3" s="213"/>
      <c r="I3" s="1"/>
      <c r="J3" s="212" t="s">
        <v>26</v>
      </c>
      <c r="K3" s="213"/>
      <c r="L3" s="1"/>
      <c r="M3" s="212" t="s">
        <v>26</v>
      </c>
      <c r="N3" s="213"/>
    </row>
    <row r="4" spans="1:14" ht="15" customHeight="1">
      <c r="A4" s="229"/>
      <c r="B4" s="229"/>
      <c r="D4" s="230" t="s">
        <v>223</v>
      </c>
      <c r="E4" s="231"/>
      <c r="G4" s="230" t="s">
        <v>65</v>
      </c>
      <c r="H4" s="231"/>
      <c r="J4" s="230" t="s">
        <v>40</v>
      </c>
      <c r="K4" s="231"/>
      <c r="M4" s="230" t="s">
        <v>65</v>
      </c>
      <c r="N4" s="231"/>
    </row>
    <row r="5" spans="1:14" ht="15" customHeight="1" thickBot="1">
      <c r="A5" s="227" t="s">
        <v>11</v>
      </c>
      <c r="B5" s="228"/>
      <c r="C5" s="3"/>
      <c r="D5" s="27" t="s">
        <v>93</v>
      </c>
      <c r="E5" s="27" t="s">
        <v>12</v>
      </c>
      <c r="F5" s="3"/>
      <c r="G5" s="27" t="s">
        <v>93</v>
      </c>
      <c r="H5" s="27" t="s">
        <v>12</v>
      </c>
      <c r="I5" s="3"/>
      <c r="J5" s="27" t="s">
        <v>93</v>
      </c>
      <c r="K5" s="27" t="s">
        <v>12</v>
      </c>
      <c r="L5" s="3"/>
      <c r="M5" s="27" t="s">
        <v>93</v>
      </c>
      <c r="N5" s="27" t="s">
        <v>12</v>
      </c>
    </row>
    <row r="6" spans="1:23" ht="18" customHeight="1">
      <c r="A6" s="218" t="s">
        <v>42</v>
      </c>
      <c r="B6" s="28" t="s">
        <v>0</v>
      </c>
      <c r="C6" s="70"/>
      <c r="D6" s="121" t="s">
        <v>196</v>
      </c>
      <c r="E6" s="121" t="s">
        <v>216</v>
      </c>
      <c r="F6" s="77"/>
      <c r="G6" s="18" t="s">
        <v>67</v>
      </c>
      <c r="H6" s="39" t="s">
        <v>30</v>
      </c>
      <c r="I6" s="77"/>
      <c r="J6" s="81"/>
      <c r="K6" s="81"/>
      <c r="L6" s="77"/>
      <c r="M6" s="81"/>
      <c r="N6" s="81"/>
      <c r="V6" s="20"/>
      <c r="W6" s="20"/>
    </row>
    <row r="7" spans="1:23" ht="18" customHeight="1" thickBot="1">
      <c r="A7" s="219"/>
      <c r="B7" s="4" t="s">
        <v>1</v>
      </c>
      <c r="C7" s="65"/>
      <c r="D7" s="122" t="s">
        <v>196</v>
      </c>
      <c r="E7" s="122" t="s">
        <v>216</v>
      </c>
      <c r="F7" s="76"/>
      <c r="G7" s="55" t="s">
        <v>67</v>
      </c>
      <c r="H7" s="101" t="s">
        <v>30</v>
      </c>
      <c r="I7" s="76"/>
      <c r="J7" s="80"/>
      <c r="K7" s="80"/>
      <c r="L7" s="76"/>
      <c r="M7" s="80"/>
      <c r="N7" s="80"/>
      <c r="V7" s="20"/>
      <c r="W7" s="20"/>
    </row>
    <row r="8" spans="1:14" ht="18" customHeight="1">
      <c r="A8" s="219"/>
      <c r="B8" s="5" t="s">
        <v>2</v>
      </c>
      <c r="C8" s="65"/>
      <c r="D8" s="204" t="s">
        <v>3</v>
      </c>
      <c r="E8" s="204"/>
      <c r="F8" s="76"/>
      <c r="G8" s="204" t="s">
        <v>3</v>
      </c>
      <c r="H8" s="205"/>
      <c r="I8" s="76"/>
      <c r="J8" s="80"/>
      <c r="K8" s="80"/>
      <c r="L8" s="76"/>
      <c r="M8" s="80"/>
      <c r="N8" s="80"/>
    </row>
    <row r="9" spans="1:14" ht="18" customHeight="1">
      <c r="A9" s="219"/>
      <c r="B9" s="4" t="s">
        <v>4</v>
      </c>
      <c r="C9" s="65"/>
      <c r="D9" s="18" t="s">
        <v>189</v>
      </c>
      <c r="E9" s="39" t="s">
        <v>30</v>
      </c>
      <c r="F9" s="76"/>
      <c r="G9" s="102" t="s">
        <v>41</v>
      </c>
      <c r="H9" s="72" t="s">
        <v>224</v>
      </c>
      <c r="I9" s="76"/>
      <c r="J9" s="80"/>
      <c r="K9" s="80"/>
      <c r="L9" s="76"/>
      <c r="M9" s="80"/>
      <c r="N9" s="80"/>
    </row>
    <row r="10" spans="1:14" ht="18" customHeight="1" thickBot="1">
      <c r="A10" s="220"/>
      <c r="B10" s="34" t="s">
        <v>5</v>
      </c>
      <c r="C10" s="71"/>
      <c r="D10" s="55" t="s">
        <v>189</v>
      </c>
      <c r="E10" s="101" t="s">
        <v>30</v>
      </c>
      <c r="F10" s="78"/>
      <c r="G10" s="73" t="s">
        <v>41</v>
      </c>
      <c r="H10" s="74" t="s">
        <v>224</v>
      </c>
      <c r="I10" s="78"/>
      <c r="J10" s="82"/>
      <c r="K10" s="82"/>
      <c r="L10" s="78"/>
      <c r="M10" s="82"/>
      <c r="N10" s="82"/>
    </row>
    <row r="11" spans="2:14" ht="9.75" customHeight="1" thickBot="1">
      <c r="B11" s="65"/>
      <c r="C11" s="3"/>
      <c r="D11" s="83"/>
      <c r="E11" s="84"/>
      <c r="F11" s="84"/>
      <c r="G11" s="83"/>
      <c r="H11" s="84"/>
      <c r="I11" s="84"/>
      <c r="J11" s="83"/>
      <c r="K11" s="84"/>
      <c r="L11" s="84"/>
      <c r="M11" s="83"/>
      <c r="N11" s="84"/>
    </row>
    <row r="12" spans="1:14" ht="18" customHeight="1">
      <c r="A12" s="222" t="s">
        <v>43</v>
      </c>
      <c r="B12" s="28" t="s">
        <v>0</v>
      </c>
      <c r="C12" s="28"/>
      <c r="D12" s="102" t="s">
        <v>185</v>
      </c>
      <c r="E12" s="102" t="s">
        <v>225</v>
      </c>
      <c r="F12" s="77"/>
      <c r="G12" s="45" t="s">
        <v>72</v>
      </c>
      <c r="H12" s="45" t="s">
        <v>88</v>
      </c>
      <c r="I12" s="77"/>
      <c r="J12" s="81"/>
      <c r="K12" s="81"/>
      <c r="L12" s="77"/>
      <c r="M12" s="81"/>
      <c r="N12" s="81"/>
    </row>
    <row r="13" spans="1:14" ht="18" customHeight="1" thickBot="1">
      <c r="A13" s="223"/>
      <c r="B13" s="4" t="s">
        <v>1</v>
      </c>
      <c r="C13" s="4"/>
      <c r="D13" s="73" t="s">
        <v>185</v>
      </c>
      <c r="E13" s="73" t="s">
        <v>225</v>
      </c>
      <c r="F13" s="76"/>
      <c r="G13" s="25" t="s">
        <v>72</v>
      </c>
      <c r="H13" s="25" t="s">
        <v>88</v>
      </c>
      <c r="I13" s="76"/>
      <c r="J13" s="80"/>
      <c r="K13" s="80"/>
      <c r="L13" s="76"/>
      <c r="M13" s="80"/>
      <c r="N13" s="80"/>
    </row>
    <row r="14" spans="1:14" ht="18" customHeight="1">
      <c r="A14" s="223"/>
      <c r="B14" s="5" t="s">
        <v>2</v>
      </c>
      <c r="C14" s="4"/>
      <c r="D14" s="204" t="s">
        <v>3</v>
      </c>
      <c r="E14" s="204"/>
      <c r="F14" s="76"/>
      <c r="G14" s="204" t="s">
        <v>3</v>
      </c>
      <c r="H14" s="205"/>
      <c r="I14" s="76"/>
      <c r="J14" s="80"/>
      <c r="K14" s="80"/>
      <c r="L14" s="76"/>
      <c r="M14" s="80"/>
      <c r="N14" s="80"/>
    </row>
    <row r="15" spans="1:14" ht="18" customHeight="1">
      <c r="A15" s="223"/>
      <c r="B15" s="5" t="s">
        <v>4</v>
      </c>
      <c r="C15" s="4"/>
      <c r="D15" s="129" t="s">
        <v>234</v>
      </c>
      <c r="E15" s="129" t="s">
        <v>235</v>
      </c>
      <c r="F15" s="76"/>
      <c r="G15" s="22" t="s">
        <v>69</v>
      </c>
      <c r="H15" s="57" t="s">
        <v>219</v>
      </c>
      <c r="I15" s="76"/>
      <c r="J15" s="80"/>
      <c r="K15" s="80"/>
      <c r="L15" s="76"/>
      <c r="M15" s="80"/>
      <c r="N15" s="80"/>
    </row>
    <row r="16" spans="1:14" ht="18" customHeight="1" thickBot="1">
      <c r="A16" s="224"/>
      <c r="B16" s="34" t="s">
        <v>5</v>
      </c>
      <c r="C16" s="34"/>
      <c r="D16" s="82"/>
      <c r="E16" s="82"/>
      <c r="F16" s="78"/>
      <c r="G16" s="48" t="s">
        <v>69</v>
      </c>
      <c r="H16" s="89" t="s">
        <v>219</v>
      </c>
      <c r="I16" s="78"/>
      <c r="J16" s="82"/>
      <c r="K16" s="82"/>
      <c r="L16" s="78"/>
      <c r="M16" s="82"/>
      <c r="N16" s="82"/>
    </row>
    <row r="17" spans="2:14" ht="9.75" customHeight="1" thickBot="1">
      <c r="B17" s="65"/>
      <c r="C17" s="3"/>
      <c r="D17" s="83"/>
      <c r="E17" s="84"/>
      <c r="F17" s="84"/>
      <c r="G17" s="83"/>
      <c r="H17" s="84"/>
      <c r="I17" s="84"/>
      <c r="J17" s="83"/>
      <c r="K17" s="84"/>
      <c r="L17" s="84"/>
      <c r="M17" s="83"/>
      <c r="N17" s="84"/>
    </row>
    <row r="18" spans="1:23" ht="18" customHeight="1">
      <c r="A18" s="222" t="s">
        <v>44</v>
      </c>
      <c r="B18" s="28" t="s">
        <v>0</v>
      </c>
      <c r="C18" s="28"/>
      <c r="D18" s="132" t="s">
        <v>237</v>
      </c>
      <c r="E18" s="133"/>
      <c r="F18" s="77"/>
      <c r="G18" s="81"/>
      <c r="H18" s="81"/>
      <c r="I18" s="77"/>
      <c r="J18" s="81"/>
      <c r="K18" s="81"/>
      <c r="L18" s="77"/>
      <c r="M18" s="81"/>
      <c r="N18" s="81"/>
      <c r="V18" s="20"/>
      <c r="W18" s="20"/>
    </row>
    <row r="19" spans="1:23" ht="18" customHeight="1" thickBot="1">
      <c r="A19" s="223"/>
      <c r="B19" s="4" t="s">
        <v>1</v>
      </c>
      <c r="C19" s="4"/>
      <c r="D19" s="134" t="s">
        <v>237</v>
      </c>
      <c r="E19" s="135"/>
      <c r="F19" s="76"/>
      <c r="G19" s="80"/>
      <c r="H19" s="80"/>
      <c r="I19" s="76"/>
      <c r="J19" s="80"/>
      <c r="K19" s="80"/>
      <c r="L19" s="76"/>
      <c r="M19" s="80"/>
      <c r="N19" s="80"/>
      <c r="V19" s="20"/>
      <c r="W19" s="20"/>
    </row>
    <row r="20" spans="1:14" ht="18" customHeight="1" thickBot="1">
      <c r="A20" s="223"/>
      <c r="B20" s="5" t="s">
        <v>2</v>
      </c>
      <c r="C20" s="4"/>
      <c r="D20" s="204" t="s">
        <v>3</v>
      </c>
      <c r="E20" s="204"/>
      <c r="F20" s="76"/>
      <c r="G20" s="204" t="s">
        <v>3</v>
      </c>
      <c r="H20" s="205"/>
      <c r="I20" s="76"/>
      <c r="J20" s="80"/>
      <c r="K20" s="80"/>
      <c r="L20" s="76"/>
      <c r="M20" s="80"/>
      <c r="N20" s="80"/>
    </row>
    <row r="21" spans="1:14" ht="18" customHeight="1">
      <c r="A21" s="223"/>
      <c r="B21" s="4" t="s">
        <v>4</v>
      </c>
      <c r="C21" s="4"/>
      <c r="D21" s="80"/>
      <c r="E21" s="80"/>
      <c r="F21" s="76"/>
      <c r="G21" s="121" t="s">
        <v>68</v>
      </c>
      <c r="H21" s="121" t="s">
        <v>228</v>
      </c>
      <c r="I21" s="76"/>
      <c r="J21" s="80"/>
      <c r="K21" s="80"/>
      <c r="L21" s="76"/>
      <c r="M21" s="80"/>
      <c r="N21" s="80"/>
    </row>
    <row r="22" spans="1:14" ht="18" customHeight="1" thickBot="1">
      <c r="A22" s="224"/>
      <c r="B22" s="34" t="s">
        <v>5</v>
      </c>
      <c r="C22" s="34"/>
      <c r="D22" s="82"/>
      <c r="E22" s="82"/>
      <c r="F22" s="78"/>
      <c r="G22" s="122" t="s">
        <v>68</v>
      </c>
      <c r="H22" s="122" t="s">
        <v>228</v>
      </c>
      <c r="I22" s="78"/>
      <c r="J22" s="82"/>
      <c r="K22" s="82"/>
      <c r="L22" s="78"/>
      <c r="M22" s="82"/>
      <c r="N22" s="82"/>
    </row>
    <row r="23" spans="2:14" ht="9.75" customHeight="1" thickBot="1">
      <c r="B23" s="65" t="s">
        <v>47</v>
      </c>
      <c r="C23" s="3"/>
      <c r="D23" s="83"/>
      <c r="E23" s="84"/>
      <c r="F23" s="84"/>
      <c r="G23" s="83"/>
      <c r="H23" s="84"/>
      <c r="I23" s="84"/>
      <c r="J23" s="83"/>
      <c r="K23" s="84"/>
      <c r="L23" s="84"/>
      <c r="M23" s="83"/>
      <c r="N23" s="84"/>
    </row>
    <row r="24" spans="1:14" ht="18" customHeight="1">
      <c r="A24" s="222" t="s">
        <v>45</v>
      </c>
      <c r="B24" s="28" t="s">
        <v>0</v>
      </c>
      <c r="C24" s="28"/>
      <c r="D24" s="19" t="s">
        <v>194</v>
      </c>
      <c r="E24" s="19" t="s">
        <v>74</v>
      </c>
      <c r="F24" s="77"/>
      <c r="G24" s="56" t="s">
        <v>66</v>
      </c>
      <c r="H24" s="86" t="s">
        <v>214</v>
      </c>
      <c r="I24" s="77"/>
      <c r="J24" s="81"/>
      <c r="K24" s="81"/>
      <c r="L24" s="77"/>
      <c r="M24" s="81"/>
      <c r="N24" s="81"/>
    </row>
    <row r="25" spans="1:14" ht="18" customHeight="1" thickBot="1">
      <c r="A25" s="223"/>
      <c r="B25" s="4" t="s">
        <v>1</v>
      </c>
      <c r="C25" s="4"/>
      <c r="D25" s="43" t="s">
        <v>194</v>
      </c>
      <c r="E25" s="43" t="s">
        <v>74</v>
      </c>
      <c r="F25" s="76"/>
      <c r="G25" s="14" t="s">
        <v>66</v>
      </c>
      <c r="H25" s="61" t="s">
        <v>214</v>
      </c>
      <c r="I25" s="76"/>
      <c r="J25" s="80"/>
      <c r="K25" s="80"/>
      <c r="L25" s="76"/>
      <c r="M25" s="80"/>
      <c r="N25" s="80"/>
    </row>
    <row r="26" spans="1:14" ht="18" customHeight="1" thickBot="1">
      <c r="A26" s="223"/>
      <c r="B26" s="5" t="s">
        <v>2</v>
      </c>
      <c r="C26" s="4"/>
      <c r="D26" s="204" t="s">
        <v>3</v>
      </c>
      <c r="E26" s="204"/>
      <c r="F26" s="76"/>
      <c r="G26" s="225" t="s">
        <v>3</v>
      </c>
      <c r="H26" s="226"/>
      <c r="I26" s="76"/>
      <c r="J26" s="80"/>
      <c r="K26" s="80"/>
      <c r="L26" s="76"/>
      <c r="M26" s="80"/>
      <c r="N26" s="80"/>
    </row>
    <row r="27" spans="1:14" ht="18" customHeight="1">
      <c r="A27" s="223"/>
      <c r="B27" s="4" t="s">
        <v>4</v>
      </c>
      <c r="C27" s="4"/>
      <c r="D27" s="56" t="s">
        <v>192</v>
      </c>
      <c r="E27" s="86" t="s">
        <v>214</v>
      </c>
      <c r="F27" s="76"/>
      <c r="G27" s="30" t="s">
        <v>71</v>
      </c>
      <c r="H27" s="100" t="s">
        <v>74</v>
      </c>
      <c r="I27" s="76"/>
      <c r="J27" s="80"/>
      <c r="K27" s="80"/>
      <c r="L27" s="76"/>
      <c r="M27" s="80"/>
      <c r="N27" s="80"/>
    </row>
    <row r="28" spans="1:14" ht="18" customHeight="1" thickBot="1">
      <c r="A28" s="224"/>
      <c r="B28" s="34" t="s">
        <v>5</v>
      </c>
      <c r="C28" s="34"/>
      <c r="D28" s="14" t="s">
        <v>192</v>
      </c>
      <c r="E28" s="61" t="s">
        <v>214</v>
      </c>
      <c r="F28" s="78"/>
      <c r="G28" s="19" t="s">
        <v>71</v>
      </c>
      <c r="H28" s="40" t="s">
        <v>74</v>
      </c>
      <c r="I28" s="78"/>
      <c r="J28" s="82"/>
      <c r="K28" s="82"/>
      <c r="L28" s="78"/>
      <c r="M28" s="82"/>
      <c r="N28" s="82"/>
    </row>
    <row r="29" spans="2:14" ht="9.75" customHeight="1" thickBot="1">
      <c r="B29" s="65"/>
      <c r="C29" s="3"/>
      <c r="D29" s="83"/>
      <c r="E29" s="84"/>
      <c r="F29" s="84"/>
      <c r="G29" s="83"/>
      <c r="H29" s="84"/>
      <c r="I29" s="84"/>
      <c r="J29" s="83"/>
      <c r="K29" s="84"/>
      <c r="L29" s="84"/>
      <c r="M29" s="83"/>
      <c r="N29" s="84"/>
    </row>
    <row r="30" spans="1:14" ht="18" customHeight="1">
      <c r="A30" s="218" t="s">
        <v>46</v>
      </c>
      <c r="B30" s="28" t="s">
        <v>0</v>
      </c>
      <c r="C30" s="70"/>
      <c r="D30" s="131" t="s">
        <v>236</v>
      </c>
      <c r="E30" s="131" t="s">
        <v>77</v>
      </c>
      <c r="F30" s="77"/>
      <c r="G30" s="56" t="s">
        <v>76</v>
      </c>
      <c r="H30" s="86" t="s">
        <v>214</v>
      </c>
      <c r="I30" s="77"/>
      <c r="J30" s="81"/>
      <c r="K30" s="81"/>
      <c r="L30" s="77"/>
      <c r="M30" s="81"/>
      <c r="N30" s="81"/>
    </row>
    <row r="31" spans="1:14" ht="18" customHeight="1">
      <c r="A31" s="219"/>
      <c r="B31" s="4" t="s">
        <v>1</v>
      </c>
      <c r="C31" s="65"/>
      <c r="D31" s="131" t="s">
        <v>236</v>
      </c>
      <c r="E31" s="131" t="s">
        <v>77</v>
      </c>
      <c r="F31" s="76"/>
      <c r="G31" s="14" t="s">
        <v>76</v>
      </c>
      <c r="H31" s="61" t="s">
        <v>214</v>
      </c>
      <c r="I31" s="76"/>
      <c r="J31" s="80"/>
      <c r="K31" s="80"/>
      <c r="L31" s="76"/>
      <c r="M31" s="80"/>
      <c r="N31" s="80"/>
    </row>
    <row r="32" spans="1:14" ht="18" customHeight="1" thickBot="1">
      <c r="A32" s="219"/>
      <c r="B32" s="5" t="s">
        <v>2</v>
      </c>
      <c r="C32" s="65"/>
      <c r="D32" s="80"/>
      <c r="E32" s="216" t="s">
        <v>3</v>
      </c>
      <c r="F32" s="221"/>
      <c r="G32" s="216" t="s">
        <v>3</v>
      </c>
      <c r="H32" s="221"/>
      <c r="I32" s="76"/>
      <c r="J32" s="80"/>
      <c r="K32" s="80"/>
      <c r="L32" s="76"/>
      <c r="M32" s="80"/>
      <c r="N32" s="80"/>
    </row>
    <row r="33" spans="1:14" ht="18" customHeight="1">
      <c r="A33" s="219"/>
      <c r="B33" s="4" t="s">
        <v>4</v>
      </c>
      <c r="C33" s="65"/>
      <c r="D33" s="130" t="s">
        <v>233</v>
      </c>
      <c r="E33" s="130" t="s">
        <v>232</v>
      </c>
      <c r="F33" s="76"/>
      <c r="G33" s="50" t="s">
        <v>70</v>
      </c>
      <c r="H33" s="90" t="s">
        <v>84</v>
      </c>
      <c r="I33" s="76"/>
      <c r="J33" s="80"/>
      <c r="K33" s="80"/>
      <c r="L33" s="76"/>
      <c r="M33" s="80"/>
      <c r="N33" s="80"/>
    </row>
    <row r="34" spans="1:14" ht="18" customHeight="1" thickBot="1">
      <c r="A34" s="220"/>
      <c r="B34" s="34" t="s">
        <v>5</v>
      </c>
      <c r="C34" s="75"/>
      <c r="D34" s="130" t="s">
        <v>233</v>
      </c>
      <c r="E34" s="130" t="s">
        <v>232</v>
      </c>
      <c r="F34" s="82"/>
      <c r="G34" s="10" t="s">
        <v>70</v>
      </c>
      <c r="H34" s="58" t="s">
        <v>84</v>
      </c>
      <c r="I34" s="82"/>
      <c r="J34" s="82"/>
      <c r="K34" s="82"/>
      <c r="L34" s="82"/>
      <c r="M34" s="82"/>
      <c r="N34" s="82"/>
    </row>
    <row r="43" ht="12.75">
      <c r="B43" s="6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8"/>
    </row>
  </sheetData>
  <sheetProtection/>
  <mergeCells count="26">
    <mergeCell ref="A1:N2"/>
    <mergeCell ref="A3:B4"/>
    <mergeCell ref="D3:E3"/>
    <mergeCell ref="G3:H3"/>
    <mergeCell ref="J3:K3"/>
    <mergeCell ref="M3:N3"/>
    <mergeCell ref="D4:E4"/>
    <mergeCell ref="G4:H4"/>
    <mergeCell ref="J4:K4"/>
    <mergeCell ref="M4:N4"/>
    <mergeCell ref="A12:A16"/>
    <mergeCell ref="D14:E14"/>
    <mergeCell ref="G14:H14"/>
    <mergeCell ref="A5:B5"/>
    <mergeCell ref="A6:A10"/>
    <mergeCell ref="G8:H8"/>
    <mergeCell ref="D8:E8"/>
    <mergeCell ref="A30:A34"/>
    <mergeCell ref="G32:H32"/>
    <mergeCell ref="A18:A22"/>
    <mergeCell ref="D20:E20"/>
    <mergeCell ref="G20:H20"/>
    <mergeCell ref="A24:A28"/>
    <mergeCell ref="D26:E26"/>
    <mergeCell ref="G26:H26"/>
    <mergeCell ref="E32:F32"/>
  </mergeCells>
  <printOptions horizontalCentered="1" verticalCentered="1"/>
  <pageMargins left="0.3937007874015748" right="0.3937007874015748" top="0.3937007874015748" bottom="0.3937007874015748" header="0.31496062992125984" footer="0.31496062992125984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49"/>
  <sheetViews>
    <sheetView zoomScale="80" zoomScaleNormal="80" zoomScalePageLayoutView="0" workbookViewId="0" topLeftCell="A1">
      <selection activeCell="J24" sqref="J24:K25"/>
    </sheetView>
  </sheetViews>
  <sheetFormatPr defaultColWidth="9.140625" defaultRowHeight="15"/>
  <cols>
    <col min="1" max="1" width="3.28125" style="2" bestFit="1" customWidth="1"/>
    <col min="2" max="2" width="12.7109375" style="2" customWidth="1"/>
    <col min="3" max="3" width="2.7109375" style="2" customWidth="1"/>
    <col min="4" max="4" width="8.7109375" style="2" customWidth="1"/>
    <col min="5" max="5" width="24.7109375" style="2" customWidth="1"/>
    <col min="6" max="6" width="1.7109375" style="2" customWidth="1"/>
    <col min="7" max="7" width="8.7109375" style="2" customWidth="1"/>
    <col min="8" max="8" width="30.00390625" style="2" customWidth="1"/>
    <col min="9" max="9" width="1.7109375" style="2" customWidth="1"/>
    <col min="10" max="10" width="8.7109375" style="2" customWidth="1"/>
    <col min="11" max="11" width="24.7109375" style="2" customWidth="1"/>
    <col min="12" max="12" width="1.7109375" style="2" customWidth="1"/>
    <col min="13" max="13" width="8.7109375" style="2" customWidth="1"/>
    <col min="14" max="14" width="24.7109375" style="2" customWidth="1"/>
    <col min="15" max="16384" width="9.140625" style="2" customWidth="1"/>
  </cols>
  <sheetData>
    <row r="1" spans="1:16" ht="12.75" customHeight="1">
      <c r="A1" s="209" t="s">
        <v>229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15"/>
      <c r="P1" s="15"/>
    </row>
    <row r="2" spans="1:16" ht="12.7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15"/>
      <c r="P2" s="15"/>
    </row>
    <row r="3" spans="1:25" ht="19.5">
      <c r="A3" s="214"/>
      <c r="B3" s="214"/>
      <c r="C3" s="62"/>
      <c r="D3" s="212" t="s">
        <v>29</v>
      </c>
      <c r="E3" s="213"/>
      <c r="F3" s="12"/>
      <c r="G3" s="212" t="s">
        <v>29</v>
      </c>
      <c r="H3" s="213"/>
      <c r="I3" s="1"/>
      <c r="J3" s="212" t="s">
        <v>29</v>
      </c>
      <c r="K3" s="213"/>
      <c r="L3" s="1"/>
      <c r="M3" s="212" t="s">
        <v>29</v>
      </c>
      <c r="N3" s="213"/>
      <c r="T3" s="2" t="s">
        <v>95</v>
      </c>
      <c r="U3" s="2" t="s">
        <v>96</v>
      </c>
      <c r="V3" s="2" t="s">
        <v>97</v>
      </c>
      <c r="W3" s="2" t="s">
        <v>103</v>
      </c>
      <c r="X3" s="2" t="s">
        <v>104</v>
      </c>
      <c r="Y3" s="2" t="s">
        <v>98</v>
      </c>
    </row>
    <row r="4" spans="1:31" ht="15" customHeight="1">
      <c r="A4" s="214"/>
      <c r="B4" s="214"/>
      <c r="C4" s="62"/>
      <c r="D4" s="210" t="s">
        <v>38</v>
      </c>
      <c r="E4" s="211"/>
      <c r="G4" s="215" t="s">
        <v>39</v>
      </c>
      <c r="H4" s="211"/>
      <c r="J4" s="215" t="s">
        <v>49</v>
      </c>
      <c r="K4" s="211"/>
      <c r="M4" s="215" t="s">
        <v>50</v>
      </c>
      <c r="N4" s="211"/>
      <c r="T4" s="2" t="s">
        <v>79</v>
      </c>
      <c r="U4" s="2" t="e">
        <f>_xlfn.COUNTIFS(#REF!,T4)</f>
        <v>#REF!</v>
      </c>
      <c r="V4" s="2">
        <f>_xlfn.COUNTIFS(D$6:N$34,T4)</f>
        <v>0</v>
      </c>
      <c r="W4" s="2">
        <v>4</v>
      </c>
      <c r="X4" s="2">
        <v>4</v>
      </c>
      <c r="Y4" s="2" t="e">
        <f aca="true" t="shared" si="0" ref="Y4:Y19">SUM(U4:X4)</f>
        <v>#REF!</v>
      </c>
      <c r="AE4" s="2">
        <v>120</v>
      </c>
    </row>
    <row r="5" spans="1:31" ht="15" customHeight="1" thickBot="1">
      <c r="A5" s="68" t="s">
        <v>11</v>
      </c>
      <c r="B5" s="69"/>
      <c r="C5" s="64"/>
      <c r="D5" s="63" t="s">
        <v>93</v>
      </c>
      <c r="E5" s="27" t="s">
        <v>12</v>
      </c>
      <c r="F5" s="3"/>
      <c r="G5" s="27" t="s">
        <v>93</v>
      </c>
      <c r="H5" s="27" t="s">
        <v>12</v>
      </c>
      <c r="I5" s="3"/>
      <c r="J5" s="27" t="s">
        <v>93</v>
      </c>
      <c r="K5" s="27" t="s">
        <v>12</v>
      </c>
      <c r="L5" s="3"/>
      <c r="M5" s="27" t="s">
        <v>93</v>
      </c>
      <c r="N5" s="27" t="s">
        <v>12</v>
      </c>
      <c r="T5" s="2" t="s">
        <v>81</v>
      </c>
      <c r="U5" s="2" t="e">
        <f>_xlfn.COUNTIFS(#REF!,T5)</f>
        <v>#REF!</v>
      </c>
      <c r="V5" s="2">
        <f aca="true" t="shared" si="1" ref="V5:V20">_xlfn.COUNTIFS(D$6:N$34,T5)</f>
        <v>4</v>
      </c>
      <c r="Y5" s="2" t="e">
        <f t="shared" si="0"/>
        <v>#REF!</v>
      </c>
      <c r="AE5" s="2">
        <v>20</v>
      </c>
    </row>
    <row r="6" spans="1:31" ht="18" customHeight="1">
      <c r="A6" s="201" t="s">
        <v>42</v>
      </c>
      <c r="B6" s="92" t="s">
        <v>6</v>
      </c>
      <c r="C6" s="28"/>
      <c r="D6" s="29" t="s">
        <v>101</v>
      </c>
      <c r="E6" s="29" t="s">
        <v>106</v>
      </c>
      <c r="F6" s="77"/>
      <c r="G6" s="50" t="s">
        <v>20</v>
      </c>
      <c r="H6" s="50" t="s">
        <v>84</v>
      </c>
      <c r="I6" s="77"/>
      <c r="J6" s="22" t="s">
        <v>31</v>
      </c>
      <c r="K6" s="22" t="s">
        <v>219</v>
      </c>
      <c r="L6" s="77"/>
      <c r="M6" s="37" t="s">
        <v>56</v>
      </c>
      <c r="N6" s="38" t="s">
        <v>30</v>
      </c>
      <c r="T6" s="2" t="s">
        <v>73</v>
      </c>
      <c r="U6" s="2" t="e">
        <f>_xlfn.COUNTIFS(#REF!,T6)</f>
        <v>#REF!</v>
      </c>
      <c r="V6" s="2">
        <f t="shared" si="1"/>
        <v>2</v>
      </c>
      <c r="Y6" s="2" t="e">
        <f t="shared" si="0"/>
        <v>#REF!</v>
      </c>
      <c r="AE6" s="2">
        <v>12</v>
      </c>
    </row>
    <row r="7" spans="1:31" ht="18" customHeight="1" thickBot="1">
      <c r="A7" s="202"/>
      <c r="B7" s="93" t="s">
        <v>7</v>
      </c>
      <c r="C7" s="4"/>
      <c r="D7" s="23" t="s">
        <v>101</v>
      </c>
      <c r="E7" s="23" t="s">
        <v>106</v>
      </c>
      <c r="F7" s="76"/>
      <c r="G7" s="10" t="s">
        <v>20</v>
      </c>
      <c r="H7" s="10" t="s">
        <v>84</v>
      </c>
      <c r="I7" s="76"/>
      <c r="J7" s="48" t="s">
        <v>31</v>
      </c>
      <c r="K7" s="48" t="s">
        <v>219</v>
      </c>
      <c r="L7" s="76"/>
      <c r="M7" s="18" t="s">
        <v>56</v>
      </c>
      <c r="N7" s="39" t="s">
        <v>30</v>
      </c>
      <c r="T7" s="2" t="s">
        <v>86</v>
      </c>
      <c r="U7" s="2" t="e">
        <f>_xlfn.COUNTIFS(#REF!,T7)</f>
        <v>#REF!</v>
      </c>
      <c r="V7" s="2">
        <f t="shared" si="1"/>
        <v>2</v>
      </c>
      <c r="X7" s="2">
        <v>2</v>
      </c>
      <c r="Y7" s="2" t="e">
        <f t="shared" si="0"/>
        <v>#REF!</v>
      </c>
      <c r="AE7" s="2">
        <f>SUM(AE4:AE6)</f>
        <v>152</v>
      </c>
    </row>
    <row r="8" spans="1:25" ht="18" customHeight="1" thickBot="1">
      <c r="A8" s="202"/>
      <c r="B8" s="94" t="s">
        <v>8</v>
      </c>
      <c r="C8" s="5"/>
      <c r="D8" s="204" t="s">
        <v>3</v>
      </c>
      <c r="E8" s="204"/>
      <c r="F8" s="76"/>
      <c r="G8" s="204" t="s">
        <v>3</v>
      </c>
      <c r="H8" s="204"/>
      <c r="I8" s="76"/>
      <c r="J8" s="204" t="s">
        <v>3</v>
      </c>
      <c r="K8" s="204"/>
      <c r="L8" s="76"/>
      <c r="M8" s="204" t="s">
        <v>3</v>
      </c>
      <c r="N8" s="205"/>
      <c r="T8" s="2" t="s">
        <v>62</v>
      </c>
      <c r="U8" s="2" t="e">
        <f>_xlfn.COUNTIFS(#REF!,T8)</f>
        <v>#REF!</v>
      </c>
      <c r="V8" s="2">
        <f t="shared" si="1"/>
        <v>2</v>
      </c>
      <c r="Y8" s="2" t="e">
        <f t="shared" si="0"/>
        <v>#REF!</v>
      </c>
    </row>
    <row r="9" spans="1:25" ht="18" customHeight="1">
      <c r="A9" s="202"/>
      <c r="B9" s="93" t="s">
        <v>9</v>
      </c>
      <c r="C9" s="4"/>
      <c r="D9" s="136" t="s">
        <v>17</v>
      </c>
      <c r="E9" s="136" t="s">
        <v>84</v>
      </c>
      <c r="F9" s="76"/>
      <c r="G9" s="121" t="s">
        <v>21</v>
      </c>
      <c r="H9" s="121" t="s">
        <v>216</v>
      </c>
      <c r="I9" s="76"/>
      <c r="J9" s="21" t="s">
        <v>48</v>
      </c>
      <c r="K9" s="21" t="s">
        <v>94</v>
      </c>
      <c r="L9" s="76"/>
      <c r="M9" s="123" t="s">
        <v>51</v>
      </c>
      <c r="N9" s="124" t="s">
        <v>222</v>
      </c>
      <c r="T9" s="2" t="s">
        <v>63</v>
      </c>
      <c r="U9" s="2" t="e">
        <f>_xlfn.COUNTIFS(#REF!,T9)</f>
        <v>#REF!</v>
      </c>
      <c r="V9" s="2">
        <f t="shared" si="1"/>
        <v>0</v>
      </c>
      <c r="Y9" s="2" t="e">
        <f t="shared" si="0"/>
        <v>#REF!</v>
      </c>
    </row>
    <row r="10" spans="1:25" ht="18" customHeight="1" thickBot="1">
      <c r="A10" s="203"/>
      <c r="B10" s="95" t="s">
        <v>10</v>
      </c>
      <c r="C10" s="34"/>
      <c r="D10" s="79" t="s">
        <v>17</v>
      </c>
      <c r="E10" s="79" t="s">
        <v>84</v>
      </c>
      <c r="F10" s="78"/>
      <c r="G10" s="122" t="s">
        <v>21</v>
      </c>
      <c r="H10" s="122" t="s">
        <v>216</v>
      </c>
      <c r="I10" s="78"/>
      <c r="J10" s="42" t="s">
        <v>48</v>
      </c>
      <c r="K10" s="42" t="s">
        <v>94</v>
      </c>
      <c r="L10" s="78"/>
      <c r="M10" s="125" t="s">
        <v>51</v>
      </c>
      <c r="N10" s="126" t="s">
        <v>222</v>
      </c>
      <c r="T10" s="2" t="s">
        <v>82</v>
      </c>
      <c r="U10" s="2" t="e">
        <f>_xlfn.COUNTIFS(#REF!,T10)</f>
        <v>#REF!</v>
      </c>
      <c r="V10" s="2">
        <f t="shared" si="1"/>
        <v>0</v>
      </c>
      <c r="Y10" s="2" t="e">
        <f t="shared" si="0"/>
        <v>#REF!</v>
      </c>
    </row>
    <row r="11" spans="1:25" ht="9.75" customHeight="1" thickBot="1">
      <c r="A11" s="67"/>
      <c r="B11" s="65"/>
      <c r="C11" s="65"/>
      <c r="D11" s="83"/>
      <c r="E11" s="84"/>
      <c r="F11" s="84"/>
      <c r="G11" s="83"/>
      <c r="H11" s="84"/>
      <c r="I11" s="84"/>
      <c r="J11" s="83"/>
      <c r="K11" s="84"/>
      <c r="L11" s="84"/>
      <c r="M11" s="83"/>
      <c r="N11" s="84"/>
      <c r="T11" s="2" t="s">
        <v>87</v>
      </c>
      <c r="U11" s="2" t="e">
        <f>_xlfn.COUNTIFS(#REF!,T11)</f>
        <v>#REF!</v>
      </c>
      <c r="V11" s="2">
        <f t="shared" si="1"/>
        <v>0</v>
      </c>
      <c r="X11" s="2">
        <v>4</v>
      </c>
      <c r="Y11" s="2" t="e">
        <f t="shared" si="0"/>
        <v>#REF!</v>
      </c>
    </row>
    <row r="12" spans="1:25" ht="18" customHeight="1">
      <c r="A12" s="206" t="s">
        <v>43</v>
      </c>
      <c r="B12" s="96" t="s">
        <v>6</v>
      </c>
      <c r="C12" s="28"/>
      <c r="D12" s="136" t="s">
        <v>27</v>
      </c>
      <c r="E12" s="136" t="s">
        <v>90</v>
      </c>
      <c r="F12" s="77"/>
      <c r="G12" s="91" t="s">
        <v>64</v>
      </c>
      <c r="H12" s="91" t="s">
        <v>105</v>
      </c>
      <c r="I12" s="77"/>
      <c r="J12" s="121" t="s">
        <v>37</v>
      </c>
      <c r="K12" s="121" t="s">
        <v>216</v>
      </c>
      <c r="L12" s="77"/>
      <c r="M12" s="10" t="s">
        <v>61</v>
      </c>
      <c r="N12" s="58" t="s">
        <v>84</v>
      </c>
      <c r="T12" s="2" t="s">
        <v>99</v>
      </c>
      <c r="U12" s="2" t="e">
        <f>_xlfn.COUNTIFS(#REF!,T12)</f>
        <v>#REF!</v>
      </c>
      <c r="V12" s="2">
        <f t="shared" si="1"/>
        <v>6</v>
      </c>
      <c r="W12" s="2">
        <v>2</v>
      </c>
      <c r="Y12" s="2" t="e">
        <f t="shared" si="0"/>
        <v>#REF!</v>
      </c>
    </row>
    <row r="13" spans="1:25" ht="18" customHeight="1" thickBot="1">
      <c r="A13" s="207"/>
      <c r="B13" s="97" t="s">
        <v>7</v>
      </c>
      <c r="C13" s="4"/>
      <c r="D13" s="79" t="s">
        <v>27</v>
      </c>
      <c r="E13" s="79" t="s">
        <v>90</v>
      </c>
      <c r="F13" s="76"/>
      <c r="G13" s="17" t="s">
        <v>64</v>
      </c>
      <c r="H13" s="17" t="s">
        <v>105</v>
      </c>
      <c r="I13" s="76"/>
      <c r="J13" s="122" t="s">
        <v>37</v>
      </c>
      <c r="K13" s="122" t="s">
        <v>216</v>
      </c>
      <c r="L13" s="76"/>
      <c r="M13" s="46" t="s">
        <v>61</v>
      </c>
      <c r="N13" s="60" t="s">
        <v>84</v>
      </c>
      <c r="T13" s="2" t="s">
        <v>83</v>
      </c>
      <c r="U13" s="2" t="e">
        <f>_xlfn.COUNTIFS(#REF!,T13)</f>
        <v>#REF!</v>
      </c>
      <c r="V13" s="2">
        <f t="shared" si="1"/>
        <v>4</v>
      </c>
      <c r="W13" s="2">
        <v>2</v>
      </c>
      <c r="Y13" s="2" t="e">
        <f t="shared" si="0"/>
        <v>#REF!</v>
      </c>
    </row>
    <row r="14" spans="1:25" ht="18" customHeight="1">
      <c r="A14" s="207"/>
      <c r="B14" s="98" t="s">
        <v>8</v>
      </c>
      <c r="C14" s="5"/>
      <c r="D14" s="204" t="s">
        <v>3</v>
      </c>
      <c r="E14" s="204"/>
      <c r="F14" s="76"/>
      <c r="G14" s="216" t="s">
        <v>3</v>
      </c>
      <c r="H14" s="217"/>
      <c r="I14" s="76"/>
      <c r="J14" s="204" t="s">
        <v>3</v>
      </c>
      <c r="K14" s="204"/>
      <c r="L14" s="76"/>
      <c r="M14" s="204" t="s">
        <v>3</v>
      </c>
      <c r="N14" s="205"/>
      <c r="T14" s="2" t="s">
        <v>80</v>
      </c>
      <c r="U14" s="2" t="e">
        <f>_xlfn.COUNTIFS(#REF!,T14)</f>
        <v>#REF!</v>
      </c>
      <c r="V14" s="2">
        <f t="shared" si="1"/>
        <v>0</v>
      </c>
      <c r="Y14" s="2" t="e">
        <f t="shared" si="0"/>
        <v>#REF!</v>
      </c>
    </row>
    <row r="15" spans="1:25" ht="18" customHeight="1">
      <c r="A15" s="207"/>
      <c r="B15" s="97" t="s">
        <v>9</v>
      </c>
      <c r="C15" s="4"/>
      <c r="D15" s="13" t="s">
        <v>13</v>
      </c>
      <c r="E15" s="13" t="s">
        <v>215</v>
      </c>
      <c r="F15" s="76"/>
      <c r="G15" s="24" t="s">
        <v>24</v>
      </c>
      <c r="H15" s="24" t="s">
        <v>108</v>
      </c>
      <c r="I15" s="76"/>
      <c r="J15" s="136" t="s">
        <v>34</v>
      </c>
      <c r="K15" s="136" t="s">
        <v>90</v>
      </c>
      <c r="L15" s="76"/>
      <c r="M15" s="21" t="s">
        <v>58</v>
      </c>
      <c r="N15" s="21" t="s">
        <v>231</v>
      </c>
      <c r="T15" s="2" t="s">
        <v>59</v>
      </c>
      <c r="U15" s="2" t="e">
        <f>_xlfn.COUNTIFS(#REF!,T15)</f>
        <v>#REF!</v>
      </c>
      <c r="V15" s="2">
        <f t="shared" si="1"/>
        <v>0</v>
      </c>
      <c r="Y15" s="2" t="e">
        <f t="shared" si="0"/>
        <v>#REF!</v>
      </c>
    </row>
    <row r="16" spans="1:25" ht="18" customHeight="1" thickBot="1">
      <c r="A16" s="208"/>
      <c r="B16" s="99" t="s">
        <v>10</v>
      </c>
      <c r="C16" s="34"/>
      <c r="D16" s="35" t="s">
        <v>13</v>
      </c>
      <c r="E16" s="13" t="s">
        <v>215</v>
      </c>
      <c r="F16" s="78"/>
      <c r="G16" s="41" t="s">
        <v>24</v>
      </c>
      <c r="H16" s="41" t="s">
        <v>108</v>
      </c>
      <c r="I16" s="78"/>
      <c r="J16" s="79" t="s">
        <v>34</v>
      </c>
      <c r="K16" s="79" t="s">
        <v>90</v>
      </c>
      <c r="L16" s="78"/>
      <c r="M16" s="42" t="s">
        <v>58</v>
      </c>
      <c r="N16" s="42" t="s">
        <v>231</v>
      </c>
      <c r="T16" s="2" t="s">
        <v>91</v>
      </c>
      <c r="U16" s="2" t="e">
        <f>_xlfn.COUNTIFS(#REF!,T16)</f>
        <v>#REF!</v>
      </c>
      <c r="V16" s="2">
        <f t="shared" si="1"/>
        <v>2</v>
      </c>
      <c r="W16" s="2">
        <v>4</v>
      </c>
      <c r="X16" s="2">
        <v>2</v>
      </c>
      <c r="Y16" s="2" t="e">
        <f t="shared" si="0"/>
        <v>#REF!</v>
      </c>
    </row>
    <row r="17" spans="1:25" ht="9.75" customHeight="1" thickBot="1">
      <c r="A17" s="67"/>
      <c r="B17" s="65"/>
      <c r="C17" s="65"/>
      <c r="D17" s="83"/>
      <c r="E17" s="84"/>
      <c r="F17" s="84"/>
      <c r="G17" s="83"/>
      <c r="H17" s="84"/>
      <c r="I17" s="84"/>
      <c r="J17" s="83"/>
      <c r="K17" s="84"/>
      <c r="L17" s="84"/>
      <c r="M17" s="83"/>
      <c r="N17" s="84"/>
      <c r="T17" s="2" t="s">
        <v>92</v>
      </c>
      <c r="U17" s="2" t="e">
        <f>_xlfn.COUNTIFS(#REF!,T17)</f>
        <v>#REF!</v>
      </c>
      <c r="V17" s="2">
        <f t="shared" si="1"/>
        <v>6</v>
      </c>
      <c r="Y17" s="2" t="e">
        <f t="shared" si="0"/>
        <v>#REF!</v>
      </c>
    </row>
    <row r="18" spans="1:25" ht="18" customHeight="1">
      <c r="A18" s="206" t="s">
        <v>44</v>
      </c>
      <c r="B18" s="96" t="s">
        <v>6</v>
      </c>
      <c r="C18" s="28"/>
      <c r="D18" s="10" t="s">
        <v>13</v>
      </c>
      <c r="E18" s="10" t="s">
        <v>215</v>
      </c>
      <c r="F18" s="77"/>
      <c r="G18" s="49" t="s">
        <v>19</v>
      </c>
      <c r="H18" s="49" t="s">
        <v>221</v>
      </c>
      <c r="I18" s="77"/>
      <c r="J18" s="45" t="s">
        <v>32</v>
      </c>
      <c r="K18" s="45" t="s">
        <v>220</v>
      </c>
      <c r="L18" s="77"/>
      <c r="M18" s="51" t="s">
        <v>57</v>
      </c>
      <c r="N18" s="52" t="s">
        <v>100</v>
      </c>
      <c r="T18" s="2" t="s">
        <v>85</v>
      </c>
      <c r="U18" s="2" t="e">
        <f>_xlfn.COUNTIFS(#REF!,T18)</f>
        <v>#REF!</v>
      </c>
      <c r="V18" s="2">
        <f t="shared" si="1"/>
        <v>2</v>
      </c>
      <c r="Y18" s="2" t="e">
        <f t="shared" si="0"/>
        <v>#REF!</v>
      </c>
    </row>
    <row r="19" spans="1:25" ht="18" customHeight="1" thickBot="1">
      <c r="A19" s="207"/>
      <c r="B19" s="97" t="s">
        <v>7</v>
      </c>
      <c r="C19" s="4"/>
      <c r="D19" s="46" t="s">
        <v>13</v>
      </c>
      <c r="E19" s="10" t="s">
        <v>215</v>
      </c>
      <c r="F19" s="76"/>
      <c r="G19" s="11" t="s">
        <v>19</v>
      </c>
      <c r="H19" s="11" t="s">
        <v>221</v>
      </c>
      <c r="I19" s="76"/>
      <c r="J19" s="25" t="s">
        <v>32</v>
      </c>
      <c r="K19" s="25" t="s">
        <v>220</v>
      </c>
      <c r="L19" s="76"/>
      <c r="M19" s="16" t="s">
        <v>57</v>
      </c>
      <c r="N19" s="53" t="s">
        <v>100</v>
      </c>
      <c r="T19" s="2" t="s">
        <v>89</v>
      </c>
      <c r="U19" s="2" t="e">
        <f>_xlfn.COUNTIFS(#REF!,T19)</f>
        <v>#REF!</v>
      </c>
      <c r="V19" s="2">
        <f t="shared" si="1"/>
        <v>0</v>
      </c>
      <c r="Y19" s="2" t="e">
        <f t="shared" si="0"/>
        <v>#REF!</v>
      </c>
    </row>
    <row r="20" spans="1:22" ht="18" customHeight="1">
      <c r="A20" s="207"/>
      <c r="B20" s="98" t="s">
        <v>8</v>
      </c>
      <c r="C20" s="5"/>
      <c r="D20" s="204" t="s">
        <v>3</v>
      </c>
      <c r="E20" s="204"/>
      <c r="F20" s="76"/>
      <c r="G20" s="204" t="s">
        <v>3</v>
      </c>
      <c r="H20" s="204"/>
      <c r="I20" s="76"/>
      <c r="J20" s="204" t="s">
        <v>3</v>
      </c>
      <c r="K20" s="204"/>
      <c r="L20" s="76"/>
      <c r="M20" s="204" t="s">
        <v>3</v>
      </c>
      <c r="N20" s="205"/>
      <c r="T20" s="2" t="s">
        <v>102</v>
      </c>
      <c r="V20" s="2">
        <f t="shared" si="1"/>
        <v>0</v>
      </c>
    </row>
    <row r="21" spans="1:24" ht="18" customHeight="1">
      <c r="A21" s="207"/>
      <c r="B21" s="97" t="s">
        <v>9</v>
      </c>
      <c r="C21" s="4"/>
      <c r="D21" s="24" t="s">
        <v>25</v>
      </c>
      <c r="E21" s="24" t="s">
        <v>218</v>
      </c>
      <c r="F21" s="76"/>
      <c r="G21" s="13" t="s">
        <v>28</v>
      </c>
      <c r="H21" s="13" t="s">
        <v>227</v>
      </c>
      <c r="I21" s="76"/>
      <c r="J21" s="136" t="s">
        <v>33</v>
      </c>
      <c r="K21" s="136" t="s">
        <v>226</v>
      </c>
      <c r="L21" s="76"/>
      <c r="M21" s="19" t="s">
        <v>55</v>
      </c>
      <c r="N21" s="40" t="s">
        <v>74</v>
      </c>
      <c r="U21" s="2" t="e">
        <f>SUM(U4:U19)</f>
        <v>#REF!</v>
      </c>
      <c r="V21" s="2">
        <f>SUM(V4:V20)</f>
        <v>30</v>
      </c>
      <c r="W21" s="2">
        <f>SUM(W4:W20)</f>
        <v>12</v>
      </c>
      <c r="X21" s="2">
        <f>SUM(X4:X20)</f>
        <v>12</v>
      </c>
    </row>
    <row r="22" spans="1:14" ht="18" customHeight="1" thickBot="1">
      <c r="A22" s="208"/>
      <c r="B22" s="99" t="s">
        <v>10</v>
      </c>
      <c r="C22" s="34"/>
      <c r="D22" s="41" t="s">
        <v>25</v>
      </c>
      <c r="E22" s="41" t="s">
        <v>218</v>
      </c>
      <c r="F22" s="78"/>
      <c r="G22" s="35" t="s">
        <v>28</v>
      </c>
      <c r="H22" s="35" t="s">
        <v>227</v>
      </c>
      <c r="I22" s="78"/>
      <c r="J22" s="79" t="s">
        <v>33</v>
      </c>
      <c r="K22" s="79" t="s">
        <v>226</v>
      </c>
      <c r="L22" s="78"/>
      <c r="M22" s="43" t="s">
        <v>55</v>
      </c>
      <c r="N22" s="44" t="s">
        <v>74</v>
      </c>
    </row>
    <row r="23" spans="1:14" ht="9.75" customHeight="1" thickBot="1">
      <c r="A23" s="67"/>
      <c r="B23" s="65"/>
      <c r="C23" s="65"/>
      <c r="D23" s="83"/>
      <c r="E23" s="84"/>
      <c r="F23" s="84"/>
      <c r="G23" s="83"/>
      <c r="H23" s="84"/>
      <c r="I23" s="84"/>
      <c r="J23" s="83"/>
      <c r="K23" s="84"/>
      <c r="L23" s="84"/>
      <c r="M23" s="83"/>
      <c r="N23" s="84"/>
    </row>
    <row r="24" spans="1:24" ht="18" customHeight="1">
      <c r="A24" s="206" t="s">
        <v>45</v>
      </c>
      <c r="B24" s="96" t="s">
        <v>6</v>
      </c>
      <c r="C24" s="70"/>
      <c r="D24" s="136" t="s">
        <v>16</v>
      </c>
      <c r="E24" s="136" t="s">
        <v>214</v>
      </c>
      <c r="F24" s="77"/>
      <c r="G24" s="49" t="s">
        <v>19</v>
      </c>
      <c r="H24" s="49" t="s">
        <v>221</v>
      </c>
      <c r="I24" s="77"/>
      <c r="J24" s="45" t="s">
        <v>36</v>
      </c>
      <c r="K24" s="45" t="s">
        <v>238</v>
      </c>
      <c r="L24" s="77"/>
      <c r="M24" s="19" t="s">
        <v>52</v>
      </c>
      <c r="N24" s="40" t="s">
        <v>107</v>
      </c>
      <c r="X24" s="2" t="e">
        <f>U21+V21+W21+X21</f>
        <v>#REF!</v>
      </c>
    </row>
    <row r="25" spans="1:14" ht="18" customHeight="1" thickBot="1">
      <c r="A25" s="207"/>
      <c r="B25" s="97" t="s">
        <v>7</v>
      </c>
      <c r="C25" s="65"/>
      <c r="D25" s="79" t="s">
        <v>16</v>
      </c>
      <c r="E25" s="79" t="s">
        <v>214</v>
      </c>
      <c r="F25" s="76"/>
      <c r="G25" s="11" t="s">
        <v>19</v>
      </c>
      <c r="H25" s="11" t="s">
        <v>221</v>
      </c>
      <c r="I25" s="76"/>
      <c r="J25" s="25" t="s">
        <v>36</v>
      </c>
      <c r="K25" s="25" t="s">
        <v>238</v>
      </c>
      <c r="L25" s="76"/>
      <c r="M25" s="43" t="s">
        <v>52</v>
      </c>
      <c r="N25" s="44" t="s">
        <v>107</v>
      </c>
    </row>
    <row r="26" spans="1:14" ht="18" customHeight="1" thickBot="1">
      <c r="A26" s="207"/>
      <c r="B26" s="98" t="s">
        <v>8</v>
      </c>
      <c r="C26" s="66"/>
      <c r="D26" s="204" t="s">
        <v>3</v>
      </c>
      <c r="E26" s="204"/>
      <c r="F26" s="76"/>
      <c r="G26" s="204" t="s">
        <v>3</v>
      </c>
      <c r="H26" s="204"/>
      <c r="I26" s="76"/>
      <c r="J26" s="204" t="s">
        <v>3</v>
      </c>
      <c r="K26" s="204"/>
      <c r="L26" s="76"/>
      <c r="M26" s="204" t="s">
        <v>3</v>
      </c>
      <c r="N26" s="205"/>
    </row>
    <row r="27" spans="1:14" ht="18" customHeight="1">
      <c r="A27" s="207"/>
      <c r="B27" s="97" t="s">
        <v>9</v>
      </c>
      <c r="C27" s="65"/>
      <c r="D27" s="136" t="s">
        <v>15</v>
      </c>
      <c r="E27" s="136" t="s">
        <v>74</v>
      </c>
      <c r="F27" s="76"/>
      <c r="G27" s="136" t="s">
        <v>23</v>
      </c>
      <c r="H27" s="136" t="s">
        <v>78</v>
      </c>
      <c r="I27" s="76"/>
      <c r="J27" s="136" t="s">
        <v>35</v>
      </c>
      <c r="K27" s="136" t="s">
        <v>214</v>
      </c>
      <c r="L27" s="76"/>
      <c r="M27" s="37" t="s">
        <v>56</v>
      </c>
      <c r="N27" s="38" t="s">
        <v>30</v>
      </c>
    </row>
    <row r="28" spans="1:14" ht="18" customHeight="1" thickBot="1">
      <c r="A28" s="208"/>
      <c r="B28" s="99" t="s">
        <v>10</v>
      </c>
      <c r="C28" s="71"/>
      <c r="D28" s="79" t="s">
        <v>15</v>
      </c>
      <c r="E28" s="79" t="s">
        <v>74</v>
      </c>
      <c r="F28" s="78"/>
      <c r="G28" s="79" t="s">
        <v>23</v>
      </c>
      <c r="H28" s="79" t="s">
        <v>78</v>
      </c>
      <c r="I28" s="78"/>
      <c r="J28" s="79" t="s">
        <v>35</v>
      </c>
      <c r="K28" s="79" t="s">
        <v>214</v>
      </c>
      <c r="L28" s="78"/>
      <c r="M28" s="18" t="s">
        <v>56</v>
      </c>
      <c r="N28" s="39" t="s">
        <v>30</v>
      </c>
    </row>
    <row r="29" spans="1:14" ht="9.75" customHeight="1" thickBot="1">
      <c r="A29" s="67"/>
      <c r="B29" s="65"/>
      <c r="C29" s="65"/>
      <c r="D29" s="83"/>
      <c r="E29" s="84"/>
      <c r="F29" s="84"/>
      <c r="G29" s="83"/>
      <c r="H29" s="84"/>
      <c r="I29" s="84"/>
      <c r="J29" s="83"/>
      <c r="K29" s="84"/>
      <c r="L29" s="84"/>
      <c r="M29" s="83"/>
      <c r="N29" s="84"/>
    </row>
    <row r="30" spans="1:14" ht="18" customHeight="1">
      <c r="A30" s="206" t="s">
        <v>46</v>
      </c>
      <c r="B30" s="96" t="s">
        <v>6</v>
      </c>
      <c r="C30" s="70"/>
      <c r="D30" s="136" t="s">
        <v>14</v>
      </c>
      <c r="E30" s="136" t="s">
        <v>90</v>
      </c>
      <c r="F30" s="77"/>
      <c r="G30" s="13" t="s">
        <v>28</v>
      </c>
      <c r="H30" s="13" t="s">
        <v>227</v>
      </c>
      <c r="I30" s="77"/>
      <c r="J30" s="56" t="s">
        <v>60</v>
      </c>
      <c r="K30" s="56" t="s">
        <v>214</v>
      </c>
      <c r="L30" s="77"/>
      <c r="M30" s="25" t="s">
        <v>54</v>
      </c>
      <c r="N30" s="85" t="s">
        <v>88</v>
      </c>
    </row>
    <row r="31" spans="1:14" ht="18" customHeight="1" thickBot="1">
      <c r="A31" s="207"/>
      <c r="B31" s="97" t="s">
        <v>7</v>
      </c>
      <c r="C31" s="65"/>
      <c r="D31" s="79" t="s">
        <v>75</v>
      </c>
      <c r="E31" s="79" t="s">
        <v>90</v>
      </c>
      <c r="F31" s="76"/>
      <c r="G31" s="35" t="s">
        <v>28</v>
      </c>
      <c r="H31" s="35" t="s">
        <v>227</v>
      </c>
      <c r="I31" s="76"/>
      <c r="J31" s="14" t="s">
        <v>60</v>
      </c>
      <c r="K31" s="14" t="s">
        <v>214</v>
      </c>
      <c r="L31" s="76"/>
      <c r="M31" s="36" t="s">
        <v>54</v>
      </c>
      <c r="N31" s="88" t="s">
        <v>88</v>
      </c>
    </row>
    <row r="32" spans="1:14" ht="18" customHeight="1" thickBot="1">
      <c r="A32" s="207"/>
      <c r="B32" s="98" t="s">
        <v>8</v>
      </c>
      <c r="C32" s="66"/>
      <c r="D32" s="204" t="s">
        <v>3</v>
      </c>
      <c r="E32" s="204"/>
      <c r="F32" s="76"/>
      <c r="G32" s="204" t="s">
        <v>3</v>
      </c>
      <c r="H32" s="204"/>
      <c r="I32" s="76"/>
      <c r="J32" s="204" t="s">
        <v>3</v>
      </c>
      <c r="K32" s="204"/>
      <c r="L32" s="76"/>
      <c r="M32" s="204" t="s">
        <v>3</v>
      </c>
      <c r="N32" s="205"/>
    </row>
    <row r="33" spans="1:14" ht="18" customHeight="1">
      <c r="A33" s="207"/>
      <c r="B33" s="97" t="s">
        <v>9</v>
      </c>
      <c r="C33" s="65"/>
      <c r="D33" s="136" t="s">
        <v>18</v>
      </c>
      <c r="E33" s="136" t="s">
        <v>230</v>
      </c>
      <c r="F33" s="76"/>
      <c r="G33" s="136" t="s">
        <v>22</v>
      </c>
      <c r="H33" s="136" t="s">
        <v>214</v>
      </c>
      <c r="I33" s="76"/>
      <c r="J33" s="45" t="s">
        <v>32</v>
      </c>
      <c r="K33" s="45" t="s">
        <v>220</v>
      </c>
      <c r="L33" s="76"/>
      <c r="M33" s="31" t="s">
        <v>53</v>
      </c>
      <c r="N33" s="32" t="s">
        <v>77</v>
      </c>
    </row>
    <row r="34" spans="1:14" ht="18" customHeight="1" thickBot="1">
      <c r="A34" s="208"/>
      <c r="B34" s="99" t="s">
        <v>10</v>
      </c>
      <c r="C34" s="71"/>
      <c r="D34" s="79" t="s">
        <v>18</v>
      </c>
      <c r="E34" s="79" t="s">
        <v>230</v>
      </c>
      <c r="F34" s="82"/>
      <c r="G34" s="79" t="s">
        <v>22</v>
      </c>
      <c r="H34" s="79" t="s">
        <v>214</v>
      </c>
      <c r="I34" s="82"/>
      <c r="J34" s="25" t="s">
        <v>32</v>
      </c>
      <c r="K34" s="25" t="s">
        <v>220</v>
      </c>
      <c r="L34" s="82"/>
      <c r="M34" s="13" t="s">
        <v>53</v>
      </c>
      <c r="N34" s="33" t="s">
        <v>77</v>
      </c>
    </row>
    <row r="35" ht="12.75">
      <c r="C35" s="67"/>
    </row>
    <row r="43" spans="2:3" ht="12.75">
      <c r="B43" s="6"/>
      <c r="C43" s="6"/>
    </row>
    <row r="44" spans="2:3" ht="12.75">
      <c r="B44" s="7"/>
      <c r="C44" s="7"/>
    </row>
    <row r="45" spans="2:3" ht="12.75">
      <c r="B45" s="7"/>
      <c r="C45" s="7"/>
    </row>
    <row r="46" spans="2:3" ht="12.75">
      <c r="B46" s="7"/>
      <c r="C46" s="7"/>
    </row>
    <row r="47" spans="2:3" ht="12.75">
      <c r="B47" s="7"/>
      <c r="C47" s="7"/>
    </row>
    <row r="48" spans="2:3" ht="12.75">
      <c r="B48" s="7"/>
      <c r="C48" s="7"/>
    </row>
    <row r="49" spans="2:3" ht="12.75">
      <c r="B49" s="8"/>
      <c r="C49" s="8"/>
    </row>
  </sheetData>
  <sheetProtection/>
  <mergeCells count="35">
    <mergeCell ref="A12:A16"/>
    <mergeCell ref="D14:E14"/>
    <mergeCell ref="G14:H14"/>
    <mergeCell ref="J14:K14"/>
    <mergeCell ref="M14:N14"/>
    <mergeCell ref="A24:A28"/>
    <mergeCell ref="D26:E26"/>
    <mergeCell ref="G26:H26"/>
    <mergeCell ref="J26:K26"/>
    <mergeCell ref="M26:N26"/>
    <mergeCell ref="M3:N3"/>
    <mergeCell ref="D4:E4"/>
    <mergeCell ref="G4:H4"/>
    <mergeCell ref="J4:K4"/>
    <mergeCell ref="M4:N4"/>
    <mergeCell ref="A30:A34"/>
    <mergeCell ref="D32:E32"/>
    <mergeCell ref="G32:H32"/>
    <mergeCell ref="J32:K32"/>
    <mergeCell ref="M32:N32"/>
    <mergeCell ref="A1:N2"/>
    <mergeCell ref="A3:B4"/>
    <mergeCell ref="D3:E3"/>
    <mergeCell ref="G3:H3"/>
    <mergeCell ref="J3:K3"/>
    <mergeCell ref="A18:A22"/>
    <mergeCell ref="D20:E20"/>
    <mergeCell ref="G20:H20"/>
    <mergeCell ref="J20:K20"/>
    <mergeCell ref="M20:N20"/>
    <mergeCell ref="A6:A10"/>
    <mergeCell ref="D8:E8"/>
    <mergeCell ref="G8:H8"/>
    <mergeCell ref="J8:K8"/>
    <mergeCell ref="M8:N8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R37"/>
  <sheetViews>
    <sheetView zoomScalePageLayoutView="0" workbookViewId="0" topLeftCell="A1">
      <selection activeCell="C34" sqref="C34"/>
    </sheetView>
  </sheetViews>
  <sheetFormatPr defaultColWidth="8.8515625" defaultRowHeight="15"/>
  <cols>
    <col min="1" max="1" width="8.8515625" style="0" customWidth="1"/>
    <col min="2" max="2" width="3.28125" style="115" bestFit="1" customWidth="1"/>
    <col min="3" max="3" width="43.00390625" style="115" bestFit="1" customWidth="1"/>
    <col min="4" max="4" width="9.00390625" style="115" bestFit="1" customWidth="1"/>
    <col min="5" max="5" width="2.140625" style="115" bestFit="1" customWidth="1"/>
    <col min="6" max="6" width="12.421875" style="115" bestFit="1" customWidth="1"/>
    <col min="7" max="7" width="10.421875" style="0" bestFit="1" customWidth="1"/>
    <col min="8" max="8" width="11.00390625" style="0" bestFit="1" customWidth="1"/>
    <col min="9" max="9" width="12.00390625" style="0" bestFit="1" customWidth="1"/>
    <col min="10" max="10" width="12.00390625" style="0" customWidth="1"/>
    <col min="11" max="12" width="42.28125" style="115" bestFit="1" customWidth="1"/>
    <col min="13" max="13" width="4.7109375" style="115" bestFit="1" customWidth="1"/>
    <col min="14" max="14" width="7.421875" style="115" bestFit="1" customWidth="1"/>
    <col min="15" max="15" width="16.8515625" style="0" bestFit="1" customWidth="1"/>
    <col min="16" max="16" width="9.421875" style="0" bestFit="1" customWidth="1"/>
  </cols>
  <sheetData>
    <row r="2" spans="2:16" ht="15">
      <c r="B2" s="232" t="s">
        <v>183</v>
      </c>
      <c r="C2" s="232"/>
      <c r="D2" s="232"/>
      <c r="E2" s="232"/>
      <c r="F2" s="232"/>
      <c r="G2" t="s">
        <v>209</v>
      </c>
      <c r="H2" t="s">
        <v>210</v>
      </c>
      <c r="L2" s="232" t="s">
        <v>206</v>
      </c>
      <c r="M2" s="232"/>
      <c r="N2" s="232"/>
      <c r="O2" s="232"/>
      <c r="P2" t="s">
        <v>184</v>
      </c>
    </row>
    <row r="3" spans="2:18" ht="15.75" thickBot="1">
      <c r="B3" s="103">
        <v>1</v>
      </c>
      <c r="C3" s="104" t="s">
        <v>109</v>
      </c>
      <c r="D3" s="104" t="s">
        <v>110</v>
      </c>
      <c r="E3" s="105">
        <v>4</v>
      </c>
      <c r="F3" s="106" t="s">
        <v>111</v>
      </c>
      <c r="G3" s="118" t="s">
        <v>73</v>
      </c>
      <c r="H3" s="118" t="s">
        <v>99</v>
      </c>
      <c r="J3" s="118" t="s">
        <v>217</v>
      </c>
      <c r="L3" s="116" t="s">
        <v>181</v>
      </c>
      <c r="M3" s="116" t="s">
        <v>185</v>
      </c>
      <c r="N3" s="116" t="s">
        <v>186</v>
      </c>
      <c r="O3" s="116" t="s">
        <v>187</v>
      </c>
      <c r="P3" s="120" t="s">
        <v>82</v>
      </c>
      <c r="Q3" s="120" t="s">
        <v>79</v>
      </c>
      <c r="R3" s="120" t="s">
        <v>217</v>
      </c>
    </row>
    <row r="4" spans="2:18" ht="15.75" thickBot="1">
      <c r="B4" s="107">
        <v>2</v>
      </c>
      <c r="C4" s="108" t="s">
        <v>112</v>
      </c>
      <c r="D4" s="108" t="s">
        <v>113</v>
      </c>
      <c r="E4" s="109">
        <v>2</v>
      </c>
      <c r="F4" s="110" t="s">
        <v>111</v>
      </c>
      <c r="G4" s="118" t="s">
        <v>79</v>
      </c>
      <c r="H4" s="118" t="s">
        <v>83</v>
      </c>
      <c r="I4" s="2" t="s">
        <v>79</v>
      </c>
      <c r="J4" s="2" t="s">
        <v>217</v>
      </c>
      <c r="K4" s="115">
        <v>5</v>
      </c>
      <c r="L4" s="116" t="s">
        <v>188</v>
      </c>
      <c r="M4" s="116" t="s">
        <v>189</v>
      </c>
      <c r="N4" s="116" t="s">
        <v>186</v>
      </c>
      <c r="O4" s="116" t="s">
        <v>190</v>
      </c>
      <c r="P4" s="120" t="s">
        <v>81</v>
      </c>
      <c r="R4" t="s">
        <v>217</v>
      </c>
    </row>
    <row r="5" spans="2:18" ht="15.75" thickBot="1">
      <c r="B5" s="107">
        <v>3</v>
      </c>
      <c r="C5" s="108" t="s">
        <v>114</v>
      </c>
      <c r="D5" s="108" t="s">
        <v>115</v>
      </c>
      <c r="E5" s="109">
        <v>2</v>
      </c>
      <c r="F5" s="110" t="s">
        <v>111</v>
      </c>
      <c r="G5" s="118" t="s">
        <v>92</v>
      </c>
      <c r="I5" s="2" t="s">
        <v>81</v>
      </c>
      <c r="J5" s="2" t="s">
        <v>217</v>
      </c>
      <c r="K5" s="115">
        <v>8</v>
      </c>
      <c r="L5" s="116" t="s">
        <v>191</v>
      </c>
      <c r="M5" s="116" t="s">
        <v>192</v>
      </c>
      <c r="N5" s="116" t="s">
        <v>186</v>
      </c>
      <c r="O5" s="116" t="s">
        <v>190</v>
      </c>
      <c r="P5" s="120" t="s">
        <v>62</v>
      </c>
      <c r="R5" t="s">
        <v>217</v>
      </c>
    </row>
    <row r="6" spans="2:18" ht="15.75" thickBot="1">
      <c r="B6" s="107">
        <v>4</v>
      </c>
      <c r="C6" s="108" t="s">
        <v>116</v>
      </c>
      <c r="D6" s="108" t="s">
        <v>117</v>
      </c>
      <c r="E6" s="109">
        <v>2</v>
      </c>
      <c r="F6" s="110" t="s">
        <v>111</v>
      </c>
      <c r="G6" s="118" t="s">
        <v>62</v>
      </c>
      <c r="I6" s="2" t="s">
        <v>73</v>
      </c>
      <c r="J6" s="2" t="s">
        <v>217</v>
      </c>
      <c r="K6" s="115">
        <v>10</v>
      </c>
      <c r="L6" s="116" t="s">
        <v>193</v>
      </c>
      <c r="M6" s="116" t="s">
        <v>194</v>
      </c>
      <c r="N6" s="116" t="s">
        <v>186</v>
      </c>
      <c r="O6" s="116" t="s">
        <v>190</v>
      </c>
      <c r="P6" s="120" t="s">
        <v>83</v>
      </c>
      <c r="Q6" s="120" t="s">
        <v>79</v>
      </c>
      <c r="R6" s="120" t="s">
        <v>217</v>
      </c>
    </row>
    <row r="7" spans="2:17" ht="15.75" thickBot="1">
      <c r="B7" s="107">
        <v>5</v>
      </c>
      <c r="C7" s="108" t="s">
        <v>118</v>
      </c>
      <c r="D7" s="108" t="s">
        <v>119</v>
      </c>
      <c r="E7" s="109">
        <v>2</v>
      </c>
      <c r="F7" s="110" t="s">
        <v>111</v>
      </c>
      <c r="G7" s="118" t="s">
        <v>208</v>
      </c>
      <c r="I7" s="2" t="s">
        <v>86</v>
      </c>
      <c r="J7" s="2" t="s">
        <v>217</v>
      </c>
      <c r="K7" s="119">
        <v>10</v>
      </c>
      <c r="L7" s="116" t="s">
        <v>195</v>
      </c>
      <c r="M7" s="116" t="s">
        <v>196</v>
      </c>
      <c r="N7" s="116" t="s">
        <v>186</v>
      </c>
      <c r="O7" s="116" t="s">
        <v>190</v>
      </c>
      <c r="P7" s="120" t="s">
        <v>63</v>
      </c>
      <c r="Q7" s="120" t="s">
        <v>208</v>
      </c>
    </row>
    <row r="8" spans="2:18" ht="15.75" thickBot="1">
      <c r="B8" s="107">
        <v>6</v>
      </c>
      <c r="C8" s="108" t="s">
        <v>120</v>
      </c>
      <c r="D8" s="108" t="s">
        <v>121</v>
      </c>
      <c r="E8" s="109">
        <v>2</v>
      </c>
      <c r="F8" s="110" t="s">
        <v>111</v>
      </c>
      <c r="G8" s="118" t="s">
        <v>207</v>
      </c>
      <c r="I8" s="2" t="s">
        <v>62</v>
      </c>
      <c r="J8" s="2" t="s">
        <v>217</v>
      </c>
      <c r="K8" s="119">
        <v>6</v>
      </c>
      <c r="L8" s="116" t="s">
        <v>181</v>
      </c>
      <c r="M8" s="116" t="s">
        <v>41</v>
      </c>
      <c r="N8" s="116" t="s">
        <v>197</v>
      </c>
      <c r="O8" s="116" t="s">
        <v>190</v>
      </c>
      <c r="P8" s="120" t="s">
        <v>82</v>
      </c>
      <c r="Q8" s="120" t="s">
        <v>212</v>
      </c>
      <c r="R8" s="120" t="s">
        <v>217</v>
      </c>
    </row>
    <row r="9" spans="2:18" ht="15.75" thickBot="1">
      <c r="B9" s="107">
        <v>7</v>
      </c>
      <c r="C9" s="108" t="s">
        <v>122</v>
      </c>
      <c r="D9" s="108" t="s">
        <v>123</v>
      </c>
      <c r="E9" s="109">
        <v>2</v>
      </c>
      <c r="F9" s="110" t="s">
        <v>111</v>
      </c>
      <c r="G9" s="118" t="s">
        <v>211</v>
      </c>
      <c r="I9" s="2" t="s">
        <v>63</v>
      </c>
      <c r="J9" s="2" t="s">
        <v>217</v>
      </c>
      <c r="K9" s="119">
        <v>6</v>
      </c>
      <c r="L9" s="116" t="s">
        <v>198</v>
      </c>
      <c r="M9" s="116" t="s">
        <v>71</v>
      </c>
      <c r="N9" s="116" t="s">
        <v>197</v>
      </c>
      <c r="O9" s="116" t="s">
        <v>190</v>
      </c>
      <c r="P9" s="120" t="s">
        <v>83</v>
      </c>
      <c r="R9" t="s">
        <v>217</v>
      </c>
    </row>
    <row r="10" spans="2:18" ht="15.75" thickBot="1">
      <c r="B10" s="107">
        <v>8</v>
      </c>
      <c r="C10" s="108" t="s">
        <v>124</v>
      </c>
      <c r="D10" s="108" t="s">
        <v>125</v>
      </c>
      <c r="E10" s="109">
        <v>2</v>
      </c>
      <c r="F10" s="110" t="s">
        <v>111</v>
      </c>
      <c r="G10" s="118" t="s">
        <v>92</v>
      </c>
      <c r="I10" s="2" t="s">
        <v>82</v>
      </c>
      <c r="J10" s="2" t="s">
        <v>217</v>
      </c>
      <c r="K10" s="119">
        <v>12</v>
      </c>
      <c r="L10" s="116" t="s">
        <v>199</v>
      </c>
      <c r="M10" s="116" t="s">
        <v>72</v>
      </c>
      <c r="N10" s="116" t="s">
        <v>197</v>
      </c>
      <c r="O10" s="116" t="s">
        <v>190</v>
      </c>
      <c r="P10" s="120" t="s">
        <v>91</v>
      </c>
      <c r="R10" t="s">
        <v>217</v>
      </c>
    </row>
    <row r="11" spans="2:18" ht="15.75" thickBot="1">
      <c r="B11" s="107">
        <v>9</v>
      </c>
      <c r="C11" s="108" t="s">
        <v>126</v>
      </c>
      <c r="D11" s="108" t="s">
        <v>127</v>
      </c>
      <c r="E11" s="109">
        <v>2</v>
      </c>
      <c r="F11" s="110" t="s">
        <v>111</v>
      </c>
      <c r="G11" s="118" t="s">
        <v>212</v>
      </c>
      <c r="H11" s="118" t="s">
        <v>99</v>
      </c>
      <c r="I11" s="2" t="s">
        <v>87</v>
      </c>
      <c r="J11" s="2" t="s">
        <v>217</v>
      </c>
      <c r="K11" s="119">
        <v>8</v>
      </c>
      <c r="L11" s="116" t="s">
        <v>200</v>
      </c>
      <c r="M11" s="116" t="s">
        <v>67</v>
      </c>
      <c r="N11" s="116" t="s">
        <v>197</v>
      </c>
      <c r="O11" s="116" t="s">
        <v>190</v>
      </c>
      <c r="P11" s="120" t="s">
        <v>81</v>
      </c>
      <c r="R11" t="s">
        <v>217</v>
      </c>
    </row>
    <row r="12" spans="2:18" ht="15.75" thickBot="1">
      <c r="B12" s="107">
        <v>10</v>
      </c>
      <c r="C12" s="108" t="s">
        <v>128</v>
      </c>
      <c r="D12" s="108" t="s">
        <v>129</v>
      </c>
      <c r="E12" s="109">
        <v>4</v>
      </c>
      <c r="F12" s="110" t="s">
        <v>130</v>
      </c>
      <c r="G12" s="118" t="s">
        <v>63</v>
      </c>
      <c r="H12" s="118" t="s">
        <v>86</v>
      </c>
      <c r="I12" s="2" t="s">
        <v>99</v>
      </c>
      <c r="J12" s="2" t="s">
        <v>217</v>
      </c>
      <c r="K12" s="119">
        <v>12</v>
      </c>
      <c r="L12" s="116" t="s">
        <v>201</v>
      </c>
      <c r="M12" s="116" t="s">
        <v>68</v>
      </c>
      <c r="N12" s="116" t="s">
        <v>197</v>
      </c>
      <c r="O12" s="116" t="s">
        <v>190</v>
      </c>
      <c r="P12" s="120" t="s">
        <v>208</v>
      </c>
      <c r="Q12" s="120" t="s">
        <v>91</v>
      </c>
      <c r="R12" s="120" t="s">
        <v>217</v>
      </c>
    </row>
    <row r="13" spans="2:17" ht="15.75" thickBot="1">
      <c r="B13" s="107">
        <v>11</v>
      </c>
      <c r="C13" s="108" t="s">
        <v>131</v>
      </c>
      <c r="D13" s="108" t="s">
        <v>132</v>
      </c>
      <c r="E13" s="109">
        <v>2</v>
      </c>
      <c r="F13" s="110" t="s">
        <v>130</v>
      </c>
      <c r="G13" s="118" t="s">
        <v>99</v>
      </c>
      <c r="I13" s="2" t="s">
        <v>83</v>
      </c>
      <c r="J13" s="2" t="s">
        <v>217</v>
      </c>
      <c r="K13" s="119">
        <v>10</v>
      </c>
      <c r="L13" s="116" t="s">
        <v>202</v>
      </c>
      <c r="M13" s="116" t="s">
        <v>69</v>
      </c>
      <c r="N13" s="116" t="s">
        <v>197</v>
      </c>
      <c r="O13" s="116" t="s">
        <v>190</v>
      </c>
      <c r="P13" s="120" t="s">
        <v>59</v>
      </c>
      <c r="Q13" s="120" t="s">
        <v>208</v>
      </c>
    </row>
    <row r="14" spans="2:18" ht="15.75" thickBot="1">
      <c r="B14" s="107">
        <v>12</v>
      </c>
      <c r="C14" s="108" t="s">
        <v>133</v>
      </c>
      <c r="D14" s="108" t="s">
        <v>134</v>
      </c>
      <c r="E14" s="109">
        <v>4</v>
      </c>
      <c r="F14" s="110" t="s">
        <v>130</v>
      </c>
      <c r="G14" s="118" t="s">
        <v>73</v>
      </c>
      <c r="I14" s="2" t="s">
        <v>207</v>
      </c>
      <c r="J14" s="2" t="s">
        <v>217</v>
      </c>
      <c r="K14" s="119">
        <v>12</v>
      </c>
      <c r="L14" s="116" t="s">
        <v>203</v>
      </c>
      <c r="M14" s="116" t="s">
        <v>70</v>
      </c>
      <c r="N14" s="116" t="s">
        <v>197</v>
      </c>
      <c r="O14" s="116" t="s">
        <v>190</v>
      </c>
      <c r="P14" s="120" t="s">
        <v>99</v>
      </c>
      <c r="R14" t="s">
        <v>217</v>
      </c>
    </row>
    <row r="15" spans="2:18" ht="15.75" thickBot="1">
      <c r="B15" s="107">
        <v>13</v>
      </c>
      <c r="C15" s="108" t="s">
        <v>135</v>
      </c>
      <c r="D15" s="108" t="s">
        <v>136</v>
      </c>
      <c r="E15" s="109">
        <v>2</v>
      </c>
      <c r="F15" s="110" t="s">
        <v>130</v>
      </c>
      <c r="G15" s="118" t="s">
        <v>208</v>
      </c>
      <c r="I15" s="2" t="s">
        <v>59</v>
      </c>
      <c r="J15" s="2" t="s">
        <v>217</v>
      </c>
      <c r="K15" s="119">
        <v>8</v>
      </c>
      <c r="L15" s="116" t="s">
        <v>204</v>
      </c>
      <c r="M15" s="116" t="s">
        <v>76</v>
      </c>
      <c r="N15" s="116" t="s">
        <v>197</v>
      </c>
      <c r="O15" s="116" t="s">
        <v>190</v>
      </c>
      <c r="P15" s="120" t="s">
        <v>207</v>
      </c>
      <c r="R15" t="s">
        <v>217</v>
      </c>
    </row>
    <row r="16" spans="2:18" ht="15.75" thickBot="1">
      <c r="B16" s="107">
        <v>14</v>
      </c>
      <c r="C16" s="108" t="s">
        <v>137</v>
      </c>
      <c r="D16" s="108" t="s">
        <v>138</v>
      </c>
      <c r="E16" s="109">
        <v>2</v>
      </c>
      <c r="F16" s="110" t="s">
        <v>130</v>
      </c>
      <c r="G16" s="118" t="s">
        <v>207</v>
      </c>
      <c r="I16" s="2" t="s">
        <v>91</v>
      </c>
      <c r="J16" s="2" t="s">
        <v>217</v>
      </c>
      <c r="K16" s="119">
        <v>12</v>
      </c>
      <c r="L16" s="116" t="s">
        <v>205</v>
      </c>
      <c r="M16" s="116" t="s">
        <v>66</v>
      </c>
      <c r="N16" s="116" t="s">
        <v>197</v>
      </c>
      <c r="O16" s="116" t="s">
        <v>190</v>
      </c>
      <c r="P16" s="120" t="s">
        <v>92</v>
      </c>
      <c r="R16" t="s">
        <v>217</v>
      </c>
    </row>
    <row r="17" spans="2:11" ht="15.75" thickBot="1">
      <c r="B17" s="107">
        <v>15</v>
      </c>
      <c r="C17" s="108" t="s">
        <v>139</v>
      </c>
      <c r="D17" s="108" t="s">
        <v>140</v>
      </c>
      <c r="E17" s="109">
        <v>2</v>
      </c>
      <c r="F17" s="110" t="s">
        <v>130</v>
      </c>
      <c r="G17" s="118" t="s">
        <v>207</v>
      </c>
      <c r="I17" s="2" t="s">
        <v>92</v>
      </c>
      <c r="J17" s="2" t="s">
        <v>217</v>
      </c>
      <c r="K17" s="119">
        <v>14</v>
      </c>
    </row>
    <row r="18" spans="2:11" ht="15.75" thickBot="1">
      <c r="B18" s="107">
        <v>16</v>
      </c>
      <c r="C18" s="108" t="s">
        <v>141</v>
      </c>
      <c r="D18" s="108" t="s">
        <v>142</v>
      </c>
      <c r="E18" s="109">
        <v>2</v>
      </c>
      <c r="F18" s="110" t="s">
        <v>130</v>
      </c>
      <c r="G18" s="118" t="s">
        <v>212</v>
      </c>
      <c r="H18" s="118" t="s">
        <v>82</v>
      </c>
      <c r="I18" s="2" t="s">
        <v>85</v>
      </c>
      <c r="J18" s="2" t="s">
        <v>217</v>
      </c>
      <c r="K18" s="119">
        <v>2</v>
      </c>
    </row>
    <row r="19" spans="2:11" ht="15.75" thickBot="1">
      <c r="B19" s="107">
        <v>17</v>
      </c>
      <c r="C19" s="108" t="s">
        <v>143</v>
      </c>
      <c r="D19" s="108" t="s">
        <v>144</v>
      </c>
      <c r="E19" s="109">
        <v>2</v>
      </c>
      <c r="F19" s="110" t="s">
        <v>130</v>
      </c>
      <c r="G19" s="118" t="s">
        <v>82</v>
      </c>
      <c r="H19" s="118" t="s">
        <v>212</v>
      </c>
      <c r="I19" s="117" t="s">
        <v>208</v>
      </c>
      <c r="J19" s="117" t="s">
        <v>217</v>
      </c>
      <c r="K19" s="119">
        <v>12</v>
      </c>
    </row>
    <row r="20" spans="2:11" ht="15.75" thickBot="1">
      <c r="B20" s="107">
        <v>18</v>
      </c>
      <c r="C20" s="108" t="s">
        <v>145</v>
      </c>
      <c r="D20" s="108" t="s">
        <v>146</v>
      </c>
      <c r="E20" s="109">
        <v>2</v>
      </c>
      <c r="F20" s="110" t="s">
        <v>147</v>
      </c>
      <c r="G20" s="118" t="s">
        <v>82</v>
      </c>
      <c r="H20" s="118" t="s">
        <v>59</v>
      </c>
      <c r="I20" s="117" t="s">
        <v>211</v>
      </c>
      <c r="J20" s="117"/>
      <c r="K20" s="119">
        <v>2</v>
      </c>
    </row>
    <row r="21" spans="2:7" ht="15.75" thickBot="1">
      <c r="B21" s="107">
        <v>19</v>
      </c>
      <c r="C21" s="108" t="s">
        <v>148</v>
      </c>
      <c r="D21" s="108" t="s">
        <v>149</v>
      </c>
      <c r="E21" s="109">
        <v>2</v>
      </c>
      <c r="F21" s="110" t="s">
        <v>147</v>
      </c>
      <c r="G21" s="118" t="s">
        <v>73</v>
      </c>
    </row>
    <row r="22" spans="2:8" ht="15.75" thickBot="1">
      <c r="B22" s="107">
        <v>20</v>
      </c>
      <c r="C22" s="108" t="s">
        <v>150</v>
      </c>
      <c r="D22" s="108" t="s">
        <v>151</v>
      </c>
      <c r="E22" s="109">
        <v>2</v>
      </c>
      <c r="F22" s="110" t="s">
        <v>147</v>
      </c>
      <c r="G22" s="118" t="s">
        <v>91</v>
      </c>
      <c r="H22" s="118" t="s">
        <v>208</v>
      </c>
    </row>
    <row r="23" spans="2:7" ht="15.75" thickBot="1">
      <c r="B23" s="107">
        <v>21</v>
      </c>
      <c r="C23" s="108" t="s">
        <v>152</v>
      </c>
      <c r="D23" s="108" t="s">
        <v>153</v>
      </c>
      <c r="E23" s="109">
        <v>2</v>
      </c>
      <c r="F23" s="110" t="s">
        <v>147</v>
      </c>
      <c r="G23" s="118" t="s">
        <v>207</v>
      </c>
    </row>
    <row r="24" spans="2:8" ht="15.75" thickBot="1">
      <c r="B24" s="107">
        <v>22</v>
      </c>
      <c r="C24" s="108" t="s">
        <v>154</v>
      </c>
      <c r="D24" s="108" t="s">
        <v>155</v>
      </c>
      <c r="E24" s="109">
        <v>4</v>
      </c>
      <c r="F24" s="110" t="s">
        <v>147</v>
      </c>
      <c r="G24" s="118" t="s">
        <v>91</v>
      </c>
      <c r="H24" s="118" t="s">
        <v>92</v>
      </c>
    </row>
    <row r="25" spans="2:7" ht="15.75" thickBot="1">
      <c r="B25" s="107">
        <v>23</v>
      </c>
      <c r="C25" s="108" t="s">
        <v>156</v>
      </c>
      <c r="D25" s="108" t="s">
        <v>157</v>
      </c>
      <c r="E25" s="109">
        <v>2</v>
      </c>
      <c r="F25" s="110" t="s">
        <v>147</v>
      </c>
      <c r="G25" s="118" t="s">
        <v>92</v>
      </c>
    </row>
    <row r="26" spans="2:7" ht="15.75" thickBot="1">
      <c r="B26" s="107">
        <v>24</v>
      </c>
      <c r="C26" s="108" t="s">
        <v>158</v>
      </c>
      <c r="D26" s="108" t="s">
        <v>159</v>
      </c>
      <c r="E26" s="109">
        <v>2</v>
      </c>
      <c r="F26" s="110" t="s">
        <v>147</v>
      </c>
      <c r="G26" s="118" t="s">
        <v>92</v>
      </c>
    </row>
    <row r="27" spans="2:7" ht="15.75" thickBot="1">
      <c r="B27" s="107">
        <v>25</v>
      </c>
      <c r="C27" s="108" t="s">
        <v>160</v>
      </c>
      <c r="D27" s="108" t="s">
        <v>161</v>
      </c>
      <c r="E27" s="109">
        <v>2</v>
      </c>
      <c r="F27" s="110" t="s">
        <v>147</v>
      </c>
      <c r="G27" s="118" t="s">
        <v>207</v>
      </c>
    </row>
    <row r="28" spans="2:7" ht="15.75" thickBot="1">
      <c r="B28" s="107">
        <v>26</v>
      </c>
      <c r="C28" s="108" t="s">
        <v>162</v>
      </c>
      <c r="D28" s="108" t="s">
        <v>163</v>
      </c>
      <c r="E28" s="109">
        <v>2</v>
      </c>
      <c r="F28" s="110" t="s">
        <v>147</v>
      </c>
      <c r="G28" s="118" t="s">
        <v>86</v>
      </c>
    </row>
    <row r="29" spans="2:8" ht="15.75" thickBot="1">
      <c r="B29" s="107">
        <v>27</v>
      </c>
      <c r="C29" s="108" t="s">
        <v>164</v>
      </c>
      <c r="D29" s="108" t="s">
        <v>165</v>
      </c>
      <c r="E29" s="109">
        <v>2</v>
      </c>
      <c r="F29" s="110" t="s">
        <v>166</v>
      </c>
      <c r="G29" s="118" t="s">
        <v>59</v>
      </c>
      <c r="H29" s="118" t="s">
        <v>82</v>
      </c>
    </row>
    <row r="30" spans="2:8" ht="15.75" thickBot="1">
      <c r="B30" s="107">
        <v>28</v>
      </c>
      <c r="C30" s="108" t="s">
        <v>167</v>
      </c>
      <c r="D30" s="108" t="s">
        <v>168</v>
      </c>
      <c r="E30" s="109">
        <v>2</v>
      </c>
      <c r="F30" s="110" t="s">
        <v>166</v>
      </c>
      <c r="G30" s="118" t="s">
        <v>213</v>
      </c>
      <c r="H30" s="118" t="s">
        <v>83</v>
      </c>
    </row>
    <row r="31" spans="2:7" ht="15.75" thickBot="1">
      <c r="B31" s="107">
        <v>29</v>
      </c>
      <c r="C31" s="108" t="s">
        <v>169</v>
      </c>
      <c r="D31" s="108" t="s">
        <v>170</v>
      </c>
      <c r="E31" s="109">
        <v>2</v>
      </c>
      <c r="F31" s="110" t="s">
        <v>166</v>
      </c>
      <c r="G31" s="118" t="s">
        <v>73</v>
      </c>
    </row>
    <row r="32" spans="2:7" ht="15.75" thickBot="1">
      <c r="B32" s="107">
        <v>30</v>
      </c>
      <c r="C32" s="108" t="s">
        <v>171</v>
      </c>
      <c r="D32" s="108" t="s">
        <v>172</v>
      </c>
      <c r="E32" s="109">
        <v>2</v>
      </c>
      <c r="F32" s="110" t="s">
        <v>166</v>
      </c>
      <c r="G32" s="118" t="s">
        <v>99</v>
      </c>
    </row>
    <row r="33" spans="2:7" ht="15.75" thickBot="1">
      <c r="B33" s="107">
        <v>31</v>
      </c>
      <c r="C33" s="108" t="s">
        <v>173</v>
      </c>
      <c r="D33" s="108" t="s">
        <v>174</v>
      </c>
      <c r="E33" s="109">
        <v>2</v>
      </c>
      <c r="F33" s="110" t="s">
        <v>166</v>
      </c>
      <c r="G33" s="118" t="s">
        <v>91</v>
      </c>
    </row>
    <row r="34" spans="2:7" ht="15.75" thickBot="1">
      <c r="B34" s="107">
        <v>32</v>
      </c>
      <c r="C34" s="108" t="s">
        <v>175</v>
      </c>
      <c r="D34" s="108" t="s">
        <v>176</v>
      </c>
      <c r="E34" s="109">
        <v>2</v>
      </c>
      <c r="F34" s="110" t="s">
        <v>166</v>
      </c>
      <c r="G34" s="118" t="s">
        <v>83</v>
      </c>
    </row>
    <row r="35" spans="2:7" ht="15.75" thickBot="1">
      <c r="B35" s="107">
        <v>33</v>
      </c>
      <c r="C35" s="108" t="s">
        <v>177</v>
      </c>
      <c r="D35" s="108" t="s">
        <v>178</v>
      </c>
      <c r="E35" s="109">
        <v>4</v>
      </c>
      <c r="F35" s="110" t="s">
        <v>166</v>
      </c>
      <c r="G35" s="118" t="s">
        <v>81</v>
      </c>
    </row>
    <row r="36" spans="2:7" ht="15.75" thickBot="1">
      <c r="B36" s="107">
        <v>34</v>
      </c>
      <c r="C36" s="108" t="s">
        <v>179</v>
      </c>
      <c r="D36" s="108" t="s">
        <v>180</v>
      </c>
      <c r="E36" s="109">
        <v>2</v>
      </c>
      <c r="F36" s="110" t="s">
        <v>166</v>
      </c>
      <c r="G36" s="118" t="s">
        <v>85</v>
      </c>
    </row>
    <row r="37" spans="2:8" ht="15">
      <c r="B37" s="111">
        <v>35</v>
      </c>
      <c r="C37" s="112" t="s">
        <v>181</v>
      </c>
      <c r="D37" s="112" t="s">
        <v>182</v>
      </c>
      <c r="E37" s="113">
        <v>2</v>
      </c>
      <c r="F37" s="114" t="s">
        <v>166</v>
      </c>
      <c r="G37" s="118" t="s">
        <v>62</v>
      </c>
      <c r="H37" s="118" t="s">
        <v>86</v>
      </c>
    </row>
  </sheetData>
  <sheetProtection/>
  <mergeCells count="2">
    <mergeCell ref="B2:F2"/>
    <mergeCell ref="L2:O2"/>
  </mergeCells>
  <printOptions/>
  <pageMargins left="0.511811024" right="0.511811024" top="0.787401575" bottom="0.787401575" header="0.31496062" footer="0.3149606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</dc:creator>
  <cp:keywords/>
  <dc:description/>
  <cp:lastModifiedBy>IFSP</cp:lastModifiedBy>
  <cp:lastPrinted>2018-12-06T00:28:07Z</cp:lastPrinted>
  <dcterms:created xsi:type="dcterms:W3CDTF">2012-05-24T11:46:11Z</dcterms:created>
  <dcterms:modified xsi:type="dcterms:W3CDTF">2018-12-18T15:01:17Z</dcterms:modified>
  <cp:category/>
  <cp:version/>
  <cp:contentType/>
  <cp:contentStatus/>
</cp:coreProperties>
</file>